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490" windowHeight="7635"/>
  </bookViews>
  <sheets>
    <sheet name="町・丁目別世帯・人口（男女別）表" sheetId="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M110" i="1"/>
  <c r="K110" i="1"/>
  <c r="J110" i="1"/>
  <c r="H110" i="1"/>
  <c r="G110" i="1"/>
  <c r="L109" i="1"/>
  <c r="I109" i="1"/>
  <c r="F109" i="1"/>
  <c r="E109" i="1"/>
  <c r="D109" i="1"/>
  <c r="C109" i="1" s="1"/>
  <c r="L108" i="1"/>
  <c r="I108" i="1"/>
  <c r="F108" i="1"/>
  <c r="F110" i="1" s="1"/>
  <c r="E108" i="1"/>
  <c r="C108" i="1" s="1"/>
  <c r="D108" i="1"/>
  <c r="O107" i="1"/>
  <c r="N107" i="1"/>
  <c r="M107" i="1"/>
  <c r="K107" i="1"/>
  <c r="J107" i="1"/>
  <c r="H107" i="1"/>
  <c r="G107" i="1"/>
  <c r="L106" i="1"/>
  <c r="I106" i="1"/>
  <c r="F106" i="1"/>
  <c r="E106" i="1"/>
  <c r="D106" i="1"/>
  <c r="C106" i="1" s="1"/>
  <c r="L105" i="1"/>
  <c r="L107" i="1" s="1"/>
  <c r="I105" i="1"/>
  <c r="F105" i="1"/>
  <c r="E105" i="1"/>
  <c r="E107" i="1" s="1"/>
  <c r="D105" i="1"/>
  <c r="O104" i="1"/>
  <c r="N104" i="1"/>
  <c r="M104" i="1"/>
  <c r="K104" i="1"/>
  <c r="J104" i="1"/>
  <c r="H104" i="1"/>
  <c r="G104" i="1"/>
  <c r="L103" i="1"/>
  <c r="I103" i="1"/>
  <c r="F103" i="1"/>
  <c r="E103" i="1"/>
  <c r="D103" i="1"/>
  <c r="L102" i="1"/>
  <c r="I102" i="1"/>
  <c r="F102" i="1"/>
  <c r="E102" i="1"/>
  <c r="D102" i="1"/>
  <c r="C102" i="1" s="1"/>
  <c r="L101" i="1"/>
  <c r="I101" i="1"/>
  <c r="F101" i="1"/>
  <c r="E101" i="1"/>
  <c r="D101" i="1"/>
  <c r="C101" i="1" s="1"/>
  <c r="O100" i="1"/>
  <c r="N100" i="1"/>
  <c r="M100" i="1"/>
  <c r="K100" i="1"/>
  <c r="J100" i="1"/>
  <c r="H100" i="1"/>
  <c r="G100" i="1"/>
  <c r="L99" i="1"/>
  <c r="I99" i="1"/>
  <c r="F99" i="1"/>
  <c r="E99" i="1"/>
  <c r="D99" i="1"/>
  <c r="C99" i="1" s="1"/>
  <c r="L98" i="1"/>
  <c r="I98" i="1"/>
  <c r="F98" i="1"/>
  <c r="E98" i="1"/>
  <c r="D98" i="1"/>
  <c r="L97" i="1"/>
  <c r="I97" i="1"/>
  <c r="F97" i="1"/>
  <c r="E97" i="1"/>
  <c r="D97" i="1"/>
  <c r="C97" i="1" s="1"/>
  <c r="O96" i="1"/>
  <c r="N96" i="1"/>
  <c r="M96" i="1"/>
  <c r="K96" i="1"/>
  <c r="J96" i="1"/>
  <c r="H96" i="1"/>
  <c r="G96" i="1"/>
  <c r="L95" i="1"/>
  <c r="I95" i="1"/>
  <c r="F95" i="1"/>
  <c r="E95" i="1"/>
  <c r="D95" i="1"/>
  <c r="L94" i="1"/>
  <c r="I94" i="1"/>
  <c r="F94" i="1"/>
  <c r="E94" i="1"/>
  <c r="D94" i="1"/>
  <c r="C94" i="1" s="1"/>
  <c r="L93" i="1"/>
  <c r="I93" i="1"/>
  <c r="F93" i="1"/>
  <c r="E93" i="1"/>
  <c r="D93" i="1"/>
  <c r="C93" i="1" s="1"/>
  <c r="L92" i="1"/>
  <c r="I92" i="1"/>
  <c r="F92" i="1"/>
  <c r="E92" i="1"/>
  <c r="E96" i="1" s="1"/>
  <c r="D92" i="1"/>
  <c r="O91" i="1"/>
  <c r="N91" i="1"/>
  <c r="M91" i="1"/>
  <c r="K91" i="1"/>
  <c r="J91" i="1"/>
  <c r="H91" i="1"/>
  <c r="G91" i="1"/>
  <c r="L90" i="1"/>
  <c r="I90" i="1"/>
  <c r="F90" i="1"/>
  <c r="E90" i="1"/>
  <c r="D90" i="1"/>
  <c r="L89" i="1"/>
  <c r="I89" i="1"/>
  <c r="F89" i="1"/>
  <c r="F91" i="1" s="1"/>
  <c r="E89" i="1"/>
  <c r="D89" i="1"/>
  <c r="L88" i="1"/>
  <c r="I88" i="1"/>
  <c r="F88" i="1"/>
  <c r="E88" i="1"/>
  <c r="D88" i="1"/>
  <c r="O87" i="1"/>
  <c r="N87" i="1"/>
  <c r="M87" i="1"/>
  <c r="K87" i="1"/>
  <c r="J87" i="1"/>
  <c r="H87" i="1"/>
  <c r="G87" i="1"/>
  <c r="L86" i="1"/>
  <c r="I86" i="1"/>
  <c r="F86" i="1"/>
  <c r="E86" i="1"/>
  <c r="D86" i="1"/>
  <c r="C86" i="1" s="1"/>
  <c r="L85" i="1"/>
  <c r="I85" i="1"/>
  <c r="F85" i="1"/>
  <c r="E85" i="1"/>
  <c r="C85" i="1" s="1"/>
  <c r="D85" i="1"/>
  <c r="L84" i="1"/>
  <c r="I84" i="1"/>
  <c r="F84" i="1"/>
  <c r="E84" i="1"/>
  <c r="D84" i="1"/>
  <c r="C84" i="1" s="1"/>
  <c r="L83" i="1"/>
  <c r="I83" i="1"/>
  <c r="F83" i="1"/>
  <c r="E83" i="1"/>
  <c r="D83" i="1"/>
  <c r="L82" i="1"/>
  <c r="I82" i="1"/>
  <c r="F82" i="1"/>
  <c r="E82" i="1"/>
  <c r="D82" i="1"/>
  <c r="L81" i="1"/>
  <c r="I81" i="1"/>
  <c r="F81" i="1"/>
  <c r="E81" i="1"/>
  <c r="D81" i="1"/>
  <c r="L80" i="1"/>
  <c r="I80" i="1"/>
  <c r="F80" i="1"/>
  <c r="E80" i="1"/>
  <c r="D80" i="1"/>
  <c r="L79" i="1"/>
  <c r="I79" i="1"/>
  <c r="F79" i="1"/>
  <c r="E79" i="1"/>
  <c r="D79" i="1"/>
  <c r="O78" i="1"/>
  <c r="N78" i="1"/>
  <c r="M78" i="1"/>
  <c r="K78" i="1"/>
  <c r="J78" i="1"/>
  <c r="H78" i="1"/>
  <c r="G78" i="1"/>
  <c r="L77" i="1"/>
  <c r="I77" i="1"/>
  <c r="F77" i="1"/>
  <c r="E77" i="1"/>
  <c r="D77" i="1"/>
  <c r="L76" i="1"/>
  <c r="I76" i="1"/>
  <c r="F76" i="1"/>
  <c r="E76" i="1"/>
  <c r="D76" i="1"/>
  <c r="C76" i="1" s="1"/>
  <c r="L75" i="1"/>
  <c r="I75" i="1"/>
  <c r="F75" i="1"/>
  <c r="E75" i="1"/>
  <c r="D75" i="1"/>
  <c r="L74" i="1"/>
  <c r="I74" i="1"/>
  <c r="F74" i="1"/>
  <c r="E74" i="1"/>
  <c r="D74" i="1"/>
  <c r="L73" i="1"/>
  <c r="I73" i="1"/>
  <c r="F73" i="1"/>
  <c r="E73" i="1"/>
  <c r="D73" i="1"/>
  <c r="C73" i="1" s="1"/>
  <c r="O72" i="1"/>
  <c r="N72" i="1"/>
  <c r="M72" i="1"/>
  <c r="K72" i="1"/>
  <c r="J72" i="1"/>
  <c r="H72" i="1"/>
  <c r="G72" i="1"/>
  <c r="L71" i="1"/>
  <c r="I71" i="1"/>
  <c r="F71" i="1"/>
  <c r="E71" i="1"/>
  <c r="D71" i="1"/>
  <c r="C71" i="1" s="1"/>
  <c r="L70" i="1"/>
  <c r="I70" i="1"/>
  <c r="F70" i="1"/>
  <c r="E70" i="1"/>
  <c r="D70" i="1"/>
  <c r="L69" i="1"/>
  <c r="I69" i="1"/>
  <c r="F69" i="1"/>
  <c r="E69" i="1"/>
  <c r="D69" i="1"/>
  <c r="O68" i="1"/>
  <c r="N68" i="1"/>
  <c r="M68" i="1"/>
  <c r="K68" i="1"/>
  <c r="J68" i="1"/>
  <c r="H68" i="1"/>
  <c r="G68" i="1"/>
  <c r="L67" i="1"/>
  <c r="I67" i="1"/>
  <c r="F67" i="1"/>
  <c r="E67" i="1"/>
  <c r="D67" i="1"/>
  <c r="L66" i="1"/>
  <c r="I66" i="1"/>
  <c r="F66" i="1"/>
  <c r="E66" i="1"/>
  <c r="D66" i="1"/>
  <c r="L65" i="1"/>
  <c r="I65" i="1"/>
  <c r="F65" i="1"/>
  <c r="E65" i="1"/>
  <c r="E68" i="1" s="1"/>
  <c r="D65" i="1"/>
  <c r="O64" i="1"/>
  <c r="N64" i="1"/>
  <c r="M64" i="1"/>
  <c r="K64" i="1"/>
  <c r="J64" i="1"/>
  <c r="H64" i="1"/>
  <c r="G64" i="1"/>
  <c r="L63" i="1"/>
  <c r="I63" i="1"/>
  <c r="F63" i="1"/>
  <c r="E63" i="1"/>
  <c r="D63" i="1"/>
  <c r="L62" i="1"/>
  <c r="I62" i="1"/>
  <c r="F62" i="1"/>
  <c r="E62" i="1"/>
  <c r="D62" i="1"/>
  <c r="O61" i="1"/>
  <c r="N61" i="1"/>
  <c r="M61" i="1"/>
  <c r="K61" i="1"/>
  <c r="J61" i="1"/>
  <c r="H61" i="1"/>
  <c r="G61" i="1"/>
  <c r="L60" i="1"/>
  <c r="I60" i="1"/>
  <c r="F60" i="1"/>
  <c r="E60" i="1"/>
  <c r="D60" i="1"/>
  <c r="L59" i="1"/>
  <c r="I59" i="1"/>
  <c r="F59" i="1"/>
  <c r="E59" i="1"/>
  <c r="E61" i="1" s="1"/>
  <c r="D59" i="1"/>
  <c r="O58" i="1"/>
  <c r="N58" i="1"/>
  <c r="M58" i="1"/>
  <c r="K58" i="1"/>
  <c r="J58" i="1"/>
  <c r="H58" i="1"/>
  <c r="G58" i="1"/>
  <c r="L57" i="1"/>
  <c r="I57" i="1"/>
  <c r="F57" i="1"/>
  <c r="E57" i="1"/>
  <c r="D57" i="1"/>
  <c r="C57" i="1" s="1"/>
  <c r="L56" i="1"/>
  <c r="I56" i="1"/>
  <c r="F56" i="1"/>
  <c r="E56" i="1"/>
  <c r="E58" i="1" s="1"/>
  <c r="D56" i="1"/>
  <c r="O55" i="1"/>
  <c r="N55" i="1"/>
  <c r="M55" i="1"/>
  <c r="K55" i="1"/>
  <c r="J55" i="1"/>
  <c r="H55" i="1"/>
  <c r="G55" i="1"/>
  <c r="L54" i="1"/>
  <c r="I54" i="1"/>
  <c r="F54" i="1"/>
  <c r="E54" i="1"/>
  <c r="D54" i="1"/>
  <c r="L53" i="1"/>
  <c r="I53" i="1"/>
  <c r="F53" i="1"/>
  <c r="E53" i="1"/>
  <c r="D53" i="1"/>
  <c r="O52" i="1"/>
  <c r="N52" i="1"/>
  <c r="M52" i="1"/>
  <c r="K52" i="1"/>
  <c r="J52" i="1"/>
  <c r="H52" i="1"/>
  <c r="G52" i="1"/>
  <c r="L51" i="1"/>
  <c r="I51" i="1"/>
  <c r="F51" i="1"/>
  <c r="E51" i="1"/>
  <c r="D51" i="1"/>
  <c r="C51" i="1" s="1"/>
  <c r="L50" i="1"/>
  <c r="I50" i="1"/>
  <c r="F50" i="1"/>
  <c r="E50" i="1"/>
  <c r="D50" i="1"/>
  <c r="L49" i="1"/>
  <c r="I49" i="1"/>
  <c r="F49" i="1"/>
  <c r="E49" i="1"/>
  <c r="E52" i="1" s="1"/>
  <c r="D49" i="1"/>
  <c r="O48" i="1"/>
  <c r="N48" i="1"/>
  <c r="M48" i="1"/>
  <c r="K48" i="1"/>
  <c r="J48" i="1"/>
  <c r="H48" i="1"/>
  <c r="G48" i="1"/>
  <c r="L47" i="1"/>
  <c r="I47" i="1"/>
  <c r="F47" i="1"/>
  <c r="E47" i="1"/>
  <c r="D47" i="1"/>
  <c r="L46" i="1"/>
  <c r="I46" i="1"/>
  <c r="F46" i="1"/>
  <c r="E46" i="1"/>
  <c r="D46" i="1"/>
  <c r="L45" i="1"/>
  <c r="I45" i="1"/>
  <c r="F45" i="1"/>
  <c r="E45" i="1"/>
  <c r="D45" i="1"/>
  <c r="L44" i="1"/>
  <c r="I44" i="1"/>
  <c r="F44" i="1"/>
  <c r="E44" i="1"/>
  <c r="D44" i="1"/>
  <c r="L43" i="1"/>
  <c r="I43" i="1"/>
  <c r="F43" i="1"/>
  <c r="E43" i="1"/>
  <c r="D43" i="1"/>
  <c r="O42" i="1"/>
  <c r="N42" i="1"/>
  <c r="M42" i="1"/>
  <c r="K42" i="1"/>
  <c r="J42" i="1"/>
  <c r="H42" i="1"/>
  <c r="G42" i="1"/>
  <c r="L41" i="1"/>
  <c r="I41" i="1"/>
  <c r="F41" i="1"/>
  <c r="E41" i="1"/>
  <c r="D41" i="1"/>
  <c r="C41" i="1" s="1"/>
  <c r="L40" i="1"/>
  <c r="I40" i="1"/>
  <c r="F40" i="1"/>
  <c r="E40" i="1"/>
  <c r="D40" i="1"/>
  <c r="L39" i="1"/>
  <c r="I39" i="1"/>
  <c r="F39" i="1"/>
  <c r="E39" i="1"/>
  <c r="D39" i="1"/>
  <c r="L38" i="1"/>
  <c r="I38" i="1"/>
  <c r="F38" i="1"/>
  <c r="E38" i="1"/>
  <c r="D38" i="1"/>
  <c r="L37" i="1"/>
  <c r="I37" i="1"/>
  <c r="F37" i="1"/>
  <c r="E37" i="1"/>
  <c r="D37" i="1"/>
  <c r="C37" i="1" s="1"/>
  <c r="L36" i="1"/>
  <c r="I36" i="1"/>
  <c r="F36" i="1"/>
  <c r="E36" i="1"/>
  <c r="D36" i="1"/>
  <c r="O35" i="1"/>
  <c r="N35" i="1"/>
  <c r="M35" i="1"/>
  <c r="K35" i="1"/>
  <c r="J35" i="1"/>
  <c r="H35" i="1"/>
  <c r="G35" i="1"/>
  <c r="L34" i="1"/>
  <c r="I34" i="1"/>
  <c r="F34" i="1"/>
  <c r="E34" i="1"/>
  <c r="D34" i="1"/>
  <c r="L33" i="1"/>
  <c r="I33" i="1"/>
  <c r="F33" i="1"/>
  <c r="E33" i="1"/>
  <c r="D33" i="1"/>
  <c r="L32" i="1"/>
  <c r="I32" i="1"/>
  <c r="I35" i="1" s="1"/>
  <c r="F32" i="1"/>
  <c r="E32" i="1"/>
  <c r="D32" i="1"/>
  <c r="C32" i="1" s="1"/>
  <c r="O31" i="1"/>
  <c r="N31" i="1"/>
  <c r="M31" i="1"/>
  <c r="K31" i="1"/>
  <c r="J31" i="1"/>
  <c r="H31" i="1"/>
  <c r="G31" i="1"/>
  <c r="L30" i="1"/>
  <c r="I30" i="1"/>
  <c r="F30" i="1"/>
  <c r="E30" i="1"/>
  <c r="C30" i="1" s="1"/>
  <c r="D30" i="1"/>
  <c r="L29" i="1"/>
  <c r="I29" i="1"/>
  <c r="F29" i="1"/>
  <c r="E29" i="1"/>
  <c r="D29" i="1"/>
  <c r="L28" i="1"/>
  <c r="I28" i="1"/>
  <c r="F28" i="1"/>
  <c r="E28" i="1"/>
  <c r="D28" i="1"/>
  <c r="C28" i="1" s="1"/>
  <c r="O27" i="1"/>
  <c r="N27" i="1"/>
  <c r="M27" i="1"/>
  <c r="K27" i="1"/>
  <c r="J27" i="1"/>
  <c r="H27" i="1"/>
  <c r="G27" i="1"/>
  <c r="L26" i="1"/>
  <c r="I26" i="1"/>
  <c r="F26" i="1"/>
  <c r="E26" i="1"/>
  <c r="D26" i="1"/>
  <c r="L25" i="1"/>
  <c r="I25" i="1"/>
  <c r="F25" i="1"/>
  <c r="E25" i="1"/>
  <c r="D25" i="1"/>
  <c r="L24" i="1"/>
  <c r="I24" i="1"/>
  <c r="F24" i="1"/>
  <c r="E24" i="1"/>
  <c r="D24" i="1"/>
  <c r="C24" i="1" s="1"/>
  <c r="L23" i="1"/>
  <c r="I23" i="1"/>
  <c r="F23" i="1"/>
  <c r="E23" i="1"/>
  <c r="D23" i="1"/>
  <c r="C23" i="1" s="1"/>
  <c r="L22" i="1"/>
  <c r="I22" i="1"/>
  <c r="F22" i="1"/>
  <c r="E22" i="1"/>
  <c r="D22" i="1"/>
  <c r="O21" i="1"/>
  <c r="N21" i="1"/>
  <c r="M21" i="1"/>
  <c r="K21" i="1"/>
  <c r="J21" i="1"/>
  <c r="H21" i="1"/>
  <c r="G21" i="1"/>
  <c r="L20" i="1"/>
  <c r="I20" i="1"/>
  <c r="F20" i="1"/>
  <c r="E20" i="1"/>
  <c r="D20" i="1"/>
  <c r="L19" i="1"/>
  <c r="I19" i="1"/>
  <c r="F19" i="1"/>
  <c r="E19" i="1"/>
  <c r="C19" i="1" s="1"/>
  <c r="D19" i="1"/>
  <c r="L18" i="1"/>
  <c r="I18" i="1"/>
  <c r="F18" i="1"/>
  <c r="E18" i="1"/>
  <c r="D18" i="1"/>
  <c r="C18" i="1" s="1"/>
  <c r="L17" i="1"/>
  <c r="I17" i="1"/>
  <c r="F17" i="1"/>
  <c r="E17" i="1"/>
  <c r="D17" i="1"/>
  <c r="C17" i="1" s="1"/>
  <c r="L16" i="1"/>
  <c r="I16" i="1"/>
  <c r="F16" i="1"/>
  <c r="E16" i="1"/>
  <c r="D16" i="1"/>
  <c r="O15" i="1"/>
  <c r="N15" i="1"/>
  <c r="M15" i="1"/>
  <c r="K15" i="1"/>
  <c r="J15" i="1"/>
  <c r="H15" i="1"/>
  <c r="G15" i="1"/>
  <c r="L14" i="1"/>
  <c r="I14" i="1"/>
  <c r="F14" i="1"/>
  <c r="E14" i="1"/>
  <c r="D14" i="1"/>
  <c r="C14" i="1" s="1"/>
  <c r="L13" i="1"/>
  <c r="I13" i="1"/>
  <c r="F13" i="1"/>
  <c r="E13" i="1"/>
  <c r="D13" i="1"/>
  <c r="L12" i="1"/>
  <c r="I12" i="1"/>
  <c r="F12" i="1"/>
  <c r="E12" i="1"/>
  <c r="D12" i="1"/>
  <c r="L11" i="1"/>
  <c r="I11" i="1"/>
  <c r="F11" i="1"/>
  <c r="E11" i="1"/>
  <c r="C11" i="1" s="1"/>
  <c r="D11" i="1"/>
  <c r="L10" i="1"/>
  <c r="I10" i="1"/>
  <c r="F10" i="1"/>
  <c r="E10" i="1"/>
  <c r="D10" i="1"/>
  <c r="O9" i="1"/>
  <c r="N9" i="1"/>
  <c r="M9" i="1"/>
  <c r="K9" i="1"/>
  <c r="J9" i="1"/>
  <c r="H9" i="1"/>
  <c r="G9" i="1"/>
  <c r="L8" i="1"/>
  <c r="I8" i="1"/>
  <c r="F8" i="1"/>
  <c r="E8" i="1"/>
  <c r="C8" i="1" s="1"/>
  <c r="D8" i="1"/>
  <c r="L7" i="1"/>
  <c r="I7" i="1"/>
  <c r="F7" i="1"/>
  <c r="E7" i="1"/>
  <c r="E9" i="1" s="1"/>
  <c r="D7" i="1"/>
  <c r="L6" i="1"/>
  <c r="I6" i="1"/>
  <c r="F6" i="1"/>
  <c r="E6" i="1"/>
  <c r="D6" i="1"/>
  <c r="C6" i="1" s="1"/>
  <c r="L91" i="1" l="1"/>
  <c r="L100" i="1"/>
  <c r="C95" i="1"/>
  <c r="I107" i="1"/>
  <c r="I96" i="1"/>
  <c r="I91" i="1"/>
  <c r="C103" i="1"/>
  <c r="C104" i="1" s="1"/>
  <c r="C98" i="1"/>
  <c r="C100" i="1" s="1"/>
  <c r="C88" i="1"/>
  <c r="D107" i="1"/>
  <c r="F104" i="1"/>
  <c r="L61" i="1"/>
  <c r="C77" i="1"/>
  <c r="C75" i="1"/>
  <c r="C69" i="1"/>
  <c r="C66" i="1"/>
  <c r="I61" i="1"/>
  <c r="I64" i="1"/>
  <c r="C82" i="1"/>
  <c r="C80" i="1"/>
  <c r="C67" i="1"/>
  <c r="C65" i="1"/>
  <c r="E64" i="1"/>
  <c r="C63" i="1"/>
  <c r="C62" i="1"/>
  <c r="C64" i="1" s="1"/>
  <c r="C60" i="1"/>
  <c r="C59" i="1"/>
  <c r="F87" i="1"/>
  <c r="F64" i="1"/>
  <c r="O111" i="1"/>
  <c r="L55" i="1"/>
  <c r="L35" i="1"/>
  <c r="I58" i="1"/>
  <c r="C45" i="1"/>
  <c r="C39" i="1"/>
  <c r="I55" i="1"/>
  <c r="I42" i="1"/>
  <c r="J111" i="1"/>
  <c r="F58" i="1"/>
  <c r="C50" i="1"/>
  <c r="E48" i="1"/>
  <c r="C44" i="1"/>
  <c r="C40" i="1"/>
  <c r="E42" i="1"/>
  <c r="C38" i="1"/>
  <c r="D55" i="1"/>
  <c r="F55" i="1"/>
  <c r="F35" i="1"/>
  <c r="C26" i="1"/>
  <c r="C22" i="1"/>
  <c r="I21" i="1"/>
  <c r="I15" i="1"/>
  <c r="E31" i="1"/>
  <c r="C25" i="1"/>
  <c r="C16" i="1"/>
  <c r="C10" i="1"/>
  <c r="F9" i="1"/>
  <c r="F31" i="1"/>
  <c r="F15" i="1"/>
  <c r="K111" i="1"/>
  <c r="L15" i="1"/>
  <c r="C13" i="1"/>
  <c r="L21" i="1"/>
  <c r="I31" i="1"/>
  <c r="F52" i="1"/>
  <c r="L68" i="1"/>
  <c r="I104" i="1"/>
  <c r="L9" i="1"/>
  <c r="G111" i="1"/>
  <c r="M111" i="1"/>
  <c r="E15" i="1"/>
  <c r="E21" i="1"/>
  <c r="F27" i="1"/>
  <c r="L31" i="1"/>
  <c r="E35" i="1"/>
  <c r="C33" i="1"/>
  <c r="I48" i="1"/>
  <c r="F48" i="1"/>
  <c r="C46" i="1"/>
  <c r="I52" i="1"/>
  <c r="F68" i="1"/>
  <c r="I72" i="1"/>
  <c r="L78" i="1"/>
  <c r="D87" i="1"/>
  <c r="L87" i="1"/>
  <c r="C81" i="1"/>
  <c r="C89" i="1"/>
  <c r="E100" i="1"/>
  <c r="L104" i="1"/>
  <c r="D110" i="1"/>
  <c r="L110" i="1"/>
  <c r="I9" i="1"/>
  <c r="E27" i="1"/>
  <c r="L27" i="1"/>
  <c r="F42" i="1"/>
  <c r="F72" i="1"/>
  <c r="C70" i="1"/>
  <c r="C72" i="1" s="1"/>
  <c r="I78" i="1"/>
  <c r="F78" i="1"/>
  <c r="C83" i="1"/>
  <c r="F96" i="1"/>
  <c r="D9" i="1"/>
  <c r="N111" i="1"/>
  <c r="C12" i="1"/>
  <c r="F21" i="1"/>
  <c r="C20" i="1"/>
  <c r="I27" i="1"/>
  <c r="H111" i="1"/>
  <c r="D31" i="1"/>
  <c r="C34" i="1"/>
  <c r="D42" i="1"/>
  <c r="L42" i="1"/>
  <c r="C43" i="1"/>
  <c r="L48" i="1"/>
  <c r="C47" i="1"/>
  <c r="C49" i="1"/>
  <c r="L52" i="1"/>
  <c r="E55" i="1"/>
  <c r="C54" i="1"/>
  <c r="D58" i="1"/>
  <c r="L58" i="1"/>
  <c r="F61" i="1"/>
  <c r="D64" i="1"/>
  <c r="L64" i="1"/>
  <c r="I68" i="1"/>
  <c r="D72" i="1"/>
  <c r="L72" i="1"/>
  <c r="E78" i="1"/>
  <c r="C74" i="1"/>
  <c r="C78" i="1" s="1"/>
  <c r="C79" i="1"/>
  <c r="I87" i="1"/>
  <c r="E91" i="1"/>
  <c r="C90" i="1"/>
  <c r="D96" i="1"/>
  <c r="L96" i="1"/>
  <c r="I100" i="1"/>
  <c r="F100" i="1"/>
  <c r="E104" i="1"/>
  <c r="F107" i="1"/>
  <c r="C110" i="1"/>
  <c r="I110" i="1"/>
  <c r="D68" i="1"/>
  <c r="E87" i="1"/>
  <c r="E110" i="1"/>
  <c r="D21" i="1"/>
  <c r="D52" i="1"/>
  <c r="C53" i="1"/>
  <c r="D104" i="1"/>
  <c r="C105" i="1"/>
  <c r="C107" i="1" s="1"/>
  <c r="D61" i="1"/>
  <c r="E72" i="1"/>
  <c r="C7" i="1"/>
  <c r="C9" i="1" s="1"/>
  <c r="D15" i="1"/>
  <c r="C29" i="1"/>
  <c r="C31" i="1" s="1"/>
  <c r="D35" i="1"/>
  <c r="C36" i="1"/>
  <c r="C42" i="1" s="1"/>
  <c r="D48" i="1"/>
  <c r="C56" i="1"/>
  <c r="C58" i="1" s="1"/>
  <c r="D78" i="1"/>
  <c r="D91" i="1"/>
  <c r="C92" i="1"/>
  <c r="C96" i="1" s="1"/>
  <c r="D100" i="1"/>
  <c r="D27" i="1"/>
  <c r="C91" i="1" l="1"/>
  <c r="C68" i="1"/>
  <c r="C61" i="1"/>
  <c r="C87" i="1"/>
  <c r="C52" i="1"/>
  <c r="C55" i="1"/>
  <c r="C48" i="1"/>
  <c r="C35" i="1"/>
  <c r="C27" i="1"/>
  <c r="C21" i="1"/>
  <c r="I111" i="1"/>
  <c r="C15" i="1"/>
  <c r="C111" i="1" s="1"/>
  <c r="F111" i="1"/>
  <c r="L111" i="1"/>
  <c r="E111" i="1"/>
  <c r="D111" i="1"/>
</calcChain>
</file>

<file path=xl/sharedStrings.xml><?xml version="1.0" encoding="utf-8"?>
<sst xmlns="http://schemas.openxmlformats.org/spreadsheetml/2006/main" count="150" uniqueCount="47">
  <si>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3"/>
  </si>
  <si>
    <t>町・丁目</t>
  </si>
  <si>
    <t>人口数</t>
    <rPh sb="0" eb="2">
      <t>ジンコウ</t>
    </rPh>
    <rPh sb="2" eb="3">
      <t>スウ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</si>
  <si>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</si>
  <si>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</si>
  <si>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</si>
  <si>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</si>
  <si>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</si>
  <si>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</si>
  <si>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</si>
  <si>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複数国籍</t>
    <rPh sb="0" eb="2">
      <t>フクスウ</t>
    </rPh>
    <rPh sb="2" eb="4">
      <t>コクセキ</t>
    </rPh>
    <phoneticPr fontId="3"/>
  </si>
  <si>
    <t>あたご</t>
    <phoneticPr fontId="3"/>
  </si>
  <si>
    <t>1丁目</t>
    <phoneticPr fontId="3"/>
  </si>
  <si>
    <t>2丁目</t>
    <phoneticPr fontId="3"/>
  </si>
  <si>
    <t>3丁目</t>
    <phoneticPr fontId="3"/>
  </si>
  <si>
    <t>計</t>
  </si>
  <si>
    <t>池田</t>
    <rPh sb="0" eb="2">
      <t>イケダ</t>
    </rPh>
    <phoneticPr fontId="3"/>
  </si>
  <si>
    <t>4丁目</t>
    <phoneticPr fontId="3"/>
  </si>
  <si>
    <t>5丁目</t>
    <phoneticPr fontId="3"/>
  </si>
  <si>
    <t>石神</t>
    <rPh sb="0" eb="2">
      <t>イシガミ</t>
    </rPh>
    <phoneticPr fontId="3"/>
  </si>
  <si>
    <t>大和田</t>
    <rPh sb="0" eb="3">
      <t>オオワダ</t>
    </rPh>
    <phoneticPr fontId="3"/>
  </si>
  <si>
    <t>片山</t>
    <rPh sb="0" eb="2">
      <t>カタヤマ</t>
    </rPh>
    <phoneticPr fontId="3"/>
  </si>
  <si>
    <t>北野</t>
    <rPh sb="0" eb="2">
      <t>キタノ</t>
    </rPh>
    <phoneticPr fontId="3"/>
  </si>
  <si>
    <t>栗原</t>
    <rPh sb="0" eb="2">
      <t>クリハラ</t>
    </rPh>
    <phoneticPr fontId="3"/>
  </si>
  <si>
    <t>6丁目</t>
    <phoneticPr fontId="3"/>
  </si>
  <si>
    <t>栄</t>
  </si>
  <si>
    <t>新堀</t>
    <rPh sb="0" eb="2">
      <t>シンボリ</t>
    </rPh>
    <phoneticPr fontId="3"/>
  </si>
  <si>
    <t>菅沢</t>
    <rPh sb="0" eb="2">
      <t>スガサワ</t>
    </rPh>
    <phoneticPr fontId="3"/>
  </si>
  <si>
    <t>東北</t>
    <rPh sb="0" eb="2">
      <t>トウホク</t>
    </rPh>
    <phoneticPr fontId="3"/>
  </si>
  <si>
    <t>道場</t>
    <rPh sb="0" eb="2">
      <t>ドウジョウ</t>
    </rPh>
    <phoneticPr fontId="3"/>
  </si>
  <si>
    <t>中野</t>
    <rPh sb="0" eb="2">
      <t>ナカノ</t>
    </rPh>
    <phoneticPr fontId="3"/>
  </si>
  <si>
    <t>新座</t>
    <rPh sb="0" eb="2">
      <t>ニイザ</t>
    </rPh>
    <phoneticPr fontId="3"/>
  </si>
  <si>
    <t>西堀</t>
    <rPh sb="0" eb="2">
      <t>ニシボリ</t>
    </rPh>
    <phoneticPr fontId="3"/>
  </si>
  <si>
    <t>野寺</t>
    <rPh sb="0" eb="2">
      <t>ノデラ</t>
    </rPh>
    <phoneticPr fontId="3"/>
  </si>
  <si>
    <t>野火止</t>
    <rPh sb="0" eb="2">
      <t>ノビ</t>
    </rPh>
    <rPh sb="2" eb="3">
      <t>ドメ</t>
    </rPh>
    <phoneticPr fontId="3"/>
  </si>
  <si>
    <t>7丁目</t>
    <phoneticPr fontId="3"/>
  </si>
  <si>
    <t>8丁目</t>
    <phoneticPr fontId="3"/>
  </si>
  <si>
    <t>畑中</t>
    <rPh sb="0" eb="2">
      <t>ハタナカ</t>
    </rPh>
    <phoneticPr fontId="3"/>
  </si>
  <si>
    <t>馬場</t>
    <rPh sb="0" eb="2">
      <t>ババ</t>
    </rPh>
    <phoneticPr fontId="3"/>
  </si>
  <si>
    <t>東</t>
    <phoneticPr fontId="3"/>
  </si>
  <si>
    <t>堀ノ内</t>
    <rPh sb="0" eb="1">
      <t>ホリ</t>
    </rPh>
    <rPh sb="2" eb="3">
      <t>ウチ</t>
    </rPh>
    <phoneticPr fontId="3"/>
  </si>
  <si>
    <t>本多</t>
    <rPh sb="0" eb="2">
      <t>ホンダ</t>
    </rPh>
    <phoneticPr fontId="3"/>
  </si>
  <si>
    <t>計</t>
    <phoneticPr fontId="3"/>
  </si>
  <si>
    <t>新塚</t>
    <rPh sb="0" eb="2">
      <t>ニイヅカ</t>
    </rPh>
    <phoneticPr fontId="3"/>
  </si>
  <si>
    <t>他の地域</t>
    <rPh sb="0" eb="1">
      <t>タ</t>
    </rPh>
    <rPh sb="2" eb="4">
      <t>チイキ</t>
    </rPh>
    <phoneticPr fontId="3"/>
  </si>
  <si>
    <t>合　計</t>
    <rPh sb="0" eb="1">
      <t>ゴウ</t>
    </rPh>
    <rPh sb="2" eb="3">
      <t>ケイ</t>
    </rPh>
    <phoneticPr fontId="3"/>
  </si>
  <si>
    <t>令和３年７月１日現在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</si>
</sst>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2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38" fontId="6" fillId="2" borderId="20" xfId="1" applyFont="1" applyFill="1" applyBorder="1" applyAlignment="1" applyProtection="1"/>
    <xf numFmtId="38" fontId="6" fillId="0" borderId="22" xfId="1" applyFont="1" applyFill="1" applyBorder="1" applyAlignment="1" applyProtection="1"/>
    <xf numFmtId="38" fontId="6" fillId="0" borderId="23" xfId="1" applyFont="1" applyFill="1" applyBorder="1" applyAlignment="1" applyProtection="1"/>
    <xf numFmtId="38" fontId="6" fillId="0" borderId="22" xfId="1" applyFont="1" applyFill="1" applyBorder="1" applyAlignment="1" applyProtection="1">
      <protection locked="0"/>
    </xf>
    <xf numFmtId="38" fontId="6" fillId="0" borderId="23" xfId="1" applyFont="1" applyFill="1" applyBorder="1" applyAlignment="1" applyProtection="1">
      <protection locked="0"/>
    </xf>
    <xf numFmtId="38" fontId="6" fillId="0" borderId="21" xfId="1" applyFont="1" applyFill="1" applyBorder="1" applyAlignment="1" applyProtection="1">
      <protection locked="0"/>
    </xf>
    <xf numFmtId="38" fontId="6" fillId="0" borderId="0" xfId="1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</xf>
    <xf numFmtId="38" fontId="6" fillId="2" borderId="24" xfId="1" applyFont="1" applyFill="1" applyBorder="1" applyAlignment="1" applyProtection="1"/>
    <xf numFmtId="38" fontId="6" fillId="0" borderId="26" xfId="1" applyFont="1" applyFill="1" applyBorder="1" applyAlignment="1" applyProtection="1"/>
    <xf numFmtId="38" fontId="6" fillId="0" borderId="27" xfId="1" applyFont="1" applyFill="1" applyBorder="1" applyAlignment="1" applyProtection="1"/>
    <xf numFmtId="38" fontId="6" fillId="0" borderId="26" xfId="1" applyFont="1" applyFill="1" applyBorder="1" applyAlignment="1" applyProtection="1">
      <protection locked="0"/>
    </xf>
    <xf numFmtId="38" fontId="6" fillId="0" borderId="27" xfId="1" applyFont="1" applyFill="1" applyBorder="1" applyAlignment="1" applyProtection="1">
      <protection locked="0"/>
    </xf>
    <xf numFmtId="38" fontId="6" fillId="0" borderId="25" xfId="1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alignment horizontal="center"/>
    </xf>
    <xf numFmtId="38" fontId="6" fillId="2" borderId="28" xfId="1" applyFont="1" applyFill="1" applyBorder="1" applyAlignment="1" applyProtection="1"/>
    <xf numFmtId="38" fontId="6" fillId="2" borderId="30" xfId="1" applyFont="1" applyFill="1" applyBorder="1" applyAlignment="1" applyProtection="1"/>
    <xf numFmtId="38" fontId="6" fillId="2" borderId="31" xfId="1" applyFont="1" applyFill="1" applyBorder="1" applyAlignment="1" applyProtection="1"/>
    <xf numFmtId="0" fontId="5" fillId="0" borderId="21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38" fontId="5" fillId="2" borderId="36" xfId="1" applyFont="1" applyFill="1" applyBorder="1" applyAlignment="1" applyProtection="1"/>
    <xf numFmtId="38" fontId="5" fillId="2" borderId="37" xfId="1" applyFont="1" applyFill="1" applyBorder="1" applyAlignment="1" applyProtection="1"/>
    <xf numFmtId="38" fontId="5" fillId="2" borderId="38" xfId="1" applyFont="1" applyFill="1" applyBorder="1" applyAlignment="1" applyProtection="1"/>
    <xf numFmtId="38" fontId="5" fillId="0" borderId="0" xfId="1" applyFont="1" applyFill="1" applyBorder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textRotation="255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32" xfId="0" applyFont="1" applyFill="1" applyBorder="1" applyAlignment="1" applyProtection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 textRotation="255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G76" sqref="G76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16384" width="9" style="12"/>
  </cols>
  <sheetData>
    <row r="1" spans="1:32" s="1" customFormat="1" ht="25.5" customHeight="1">
      <c r="A1" s="1" t="s">
        <v>0</v>
      </c>
      <c r="L1" s="2"/>
      <c r="M1" s="2"/>
      <c r="N1" s="2"/>
      <c r="O1" s="3" t="s">
        <v>46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46" t="s">
        <v>1</v>
      </c>
      <c r="B3" s="47"/>
      <c r="C3" s="52" t="s">
        <v>2</v>
      </c>
      <c r="D3" s="53"/>
      <c r="E3" s="53"/>
      <c r="F3" s="53"/>
      <c r="G3" s="53"/>
      <c r="H3" s="53"/>
      <c r="I3" s="53"/>
      <c r="J3" s="53"/>
      <c r="K3" s="54"/>
      <c r="L3" s="46" t="s">
        <v>3</v>
      </c>
      <c r="M3" s="47"/>
      <c r="N3" s="47"/>
      <c r="O3" s="55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48"/>
      <c r="B4" s="49"/>
      <c r="C4" s="57" t="s">
        <v>4</v>
      </c>
      <c r="D4" s="58"/>
      <c r="E4" s="59"/>
      <c r="F4" s="57" t="s">
        <v>5</v>
      </c>
      <c r="G4" s="58"/>
      <c r="H4" s="59"/>
      <c r="I4" s="57" t="s">
        <v>6</v>
      </c>
      <c r="J4" s="58"/>
      <c r="K4" s="58"/>
      <c r="L4" s="50"/>
      <c r="M4" s="51"/>
      <c r="N4" s="51"/>
      <c r="O4" s="56"/>
      <c r="P4" s="11"/>
      <c r="Q4" s="11"/>
    </row>
    <row r="5" spans="1:32" ht="15.75" customHeight="1" thickBot="1">
      <c r="A5" s="50"/>
      <c r="B5" s="51"/>
      <c r="C5" s="13" t="s">
        <v>7</v>
      </c>
      <c r="D5" s="14" t="s">
        <v>8</v>
      </c>
      <c r="E5" s="15" t="s">
        <v>9</v>
      </c>
      <c r="F5" s="13" t="s">
        <v>4</v>
      </c>
      <c r="G5" s="14" t="s">
        <v>8</v>
      </c>
      <c r="H5" s="15" t="s">
        <v>9</v>
      </c>
      <c r="I5" s="13" t="s">
        <v>4</v>
      </c>
      <c r="J5" s="14" t="s">
        <v>8</v>
      </c>
      <c r="K5" s="15" t="s">
        <v>9</v>
      </c>
      <c r="L5" s="16" t="s">
        <v>4</v>
      </c>
      <c r="M5" s="17" t="s">
        <v>8</v>
      </c>
      <c r="N5" s="17" t="s">
        <v>9</v>
      </c>
      <c r="O5" s="18" t="s">
        <v>10</v>
      </c>
      <c r="P5" s="11"/>
      <c r="Q5" s="11"/>
    </row>
    <row r="6" spans="1:32" ht="15.75" customHeight="1">
      <c r="A6" s="60" t="s">
        <v>11</v>
      </c>
      <c r="B6" s="19" t="s">
        <v>12</v>
      </c>
      <c r="C6" s="20">
        <f>SUM(D6:E6)</f>
        <v>136</v>
      </c>
      <c r="D6" s="21">
        <f t="shared" ref="D6:E8" si="0">+G6+J6</f>
        <v>133</v>
      </c>
      <c r="E6" s="22">
        <f t="shared" si="0"/>
        <v>3</v>
      </c>
      <c r="F6" s="20">
        <f>SUM(G6:H6)</f>
        <v>81</v>
      </c>
      <c r="G6" s="23">
        <v>79</v>
      </c>
      <c r="H6" s="24">
        <v>2</v>
      </c>
      <c r="I6" s="20">
        <f>SUM(J6:K6)</f>
        <v>55</v>
      </c>
      <c r="J6" s="23">
        <v>54</v>
      </c>
      <c r="K6" s="24">
        <v>1</v>
      </c>
      <c r="L6" s="20">
        <f>SUM(M6:O6)</f>
        <v>72</v>
      </c>
      <c r="M6" s="23">
        <v>69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13</v>
      </c>
      <c r="C7" s="28">
        <f>SUM(D7:E7)</f>
        <v>150</v>
      </c>
      <c r="D7" s="29">
        <f t="shared" si="0"/>
        <v>149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69</v>
      </c>
      <c r="J7" s="31">
        <v>68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61"/>
      <c r="B8" s="27" t="s">
        <v>14</v>
      </c>
      <c r="C8" s="28">
        <f>SUM(D8:E8)</f>
        <v>1270</v>
      </c>
      <c r="D8" s="29">
        <f t="shared" si="0"/>
        <v>1247</v>
      </c>
      <c r="E8" s="30">
        <f t="shared" si="0"/>
        <v>23</v>
      </c>
      <c r="F8" s="28">
        <f>SUM(G8:H8)</f>
        <v>629</v>
      </c>
      <c r="G8" s="31">
        <v>620</v>
      </c>
      <c r="H8" s="32">
        <v>9</v>
      </c>
      <c r="I8" s="28">
        <f>SUM(J8:K8)</f>
        <v>641</v>
      </c>
      <c r="J8" s="31">
        <v>627</v>
      </c>
      <c r="K8" s="32">
        <v>14</v>
      </c>
      <c r="L8" s="28">
        <f>SUM(M8:O8)</f>
        <v>601</v>
      </c>
      <c r="M8" s="31">
        <v>587</v>
      </c>
      <c r="N8" s="33">
        <v>10</v>
      </c>
      <c r="O8" s="32">
        <v>4</v>
      </c>
      <c r="P8" s="26"/>
      <c r="Q8" s="26"/>
    </row>
    <row r="9" spans="1:32" ht="15.75" customHeight="1" thickBot="1">
      <c r="A9" s="62"/>
      <c r="B9" s="34" t="s">
        <v>15</v>
      </c>
      <c r="C9" s="35">
        <f t="shared" ref="C9:O9" si="1">SUM(C6:C8)</f>
        <v>1556</v>
      </c>
      <c r="D9" s="36">
        <f t="shared" si="1"/>
        <v>1529</v>
      </c>
      <c r="E9" s="37">
        <f t="shared" si="1"/>
        <v>27</v>
      </c>
      <c r="F9" s="35">
        <f t="shared" si="1"/>
        <v>791</v>
      </c>
      <c r="G9" s="36">
        <f t="shared" si="1"/>
        <v>780</v>
      </c>
      <c r="H9" s="37">
        <f t="shared" si="1"/>
        <v>11</v>
      </c>
      <c r="I9" s="35">
        <f t="shared" si="1"/>
        <v>765</v>
      </c>
      <c r="J9" s="36">
        <f t="shared" si="1"/>
        <v>749</v>
      </c>
      <c r="K9" s="37">
        <f t="shared" si="1"/>
        <v>16</v>
      </c>
      <c r="L9" s="35">
        <f t="shared" si="1"/>
        <v>723</v>
      </c>
      <c r="M9" s="36">
        <f t="shared" si="1"/>
        <v>705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63" t="s">
        <v>16</v>
      </c>
      <c r="B10" s="19" t="s">
        <v>12</v>
      </c>
      <c r="C10" s="20">
        <f>SUM(D10:E10)</f>
        <v>12</v>
      </c>
      <c r="D10" s="21">
        <f t="shared" ref="D10:E14" si="2">+G10+J10</f>
        <v>9</v>
      </c>
      <c r="E10" s="22">
        <f t="shared" si="2"/>
        <v>3</v>
      </c>
      <c r="F10" s="20">
        <f>SUM(G10:H10)</f>
        <v>9</v>
      </c>
      <c r="G10" s="23">
        <v>6</v>
      </c>
      <c r="H10" s="24">
        <v>3</v>
      </c>
      <c r="I10" s="20">
        <f>SUM(J10:K10)</f>
        <v>3</v>
      </c>
      <c r="J10" s="23">
        <v>3</v>
      </c>
      <c r="K10" s="24"/>
      <c r="L10" s="20">
        <f>SUM(M10:O10)</f>
        <v>10</v>
      </c>
      <c r="M10" s="23">
        <v>7</v>
      </c>
      <c r="N10" s="25">
        <v>3</v>
      </c>
      <c r="O10" s="24"/>
      <c r="P10" s="26"/>
      <c r="Q10" s="26"/>
    </row>
    <row r="11" spans="1:32" ht="15.75" customHeight="1">
      <c r="A11" s="64"/>
      <c r="B11" s="27" t="s">
        <v>13</v>
      </c>
      <c r="C11" s="28">
        <f>SUM(D11:E11)</f>
        <v>233</v>
      </c>
      <c r="D11" s="29">
        <f t="shared" si="2"/>
        <v>231</v>
      </c>
      <c r="E11" s="30">
        <f t="shared" si="2"/>
        <v>2</v>
      </c>
      <c r="F11" s="28">
        <f>SUM(G11:H11)</f>
        <v>115</v>
      </c>
      <c r="G11" s="31">
        <v>115</v>
      </c>
      <c r="H11" s="32"/>
      <c r="I11" s="28">
        <f>SUM(J11:K11)</f>
        <v>118</v>
      </c>
      <c r="J11" s="31">
        <v>116</v>
      </c>
      <c r="K11" s="32">
        <v>2</v>
      </c>
      <c r="L11" s="28">
        <f>SUM(M11:O11)</f>
        <v>106</v>
      </c>
      <c r="M11" s="31">
        <v>104</v>
      </c>
      <c r="N11" s="33"/>
      <c r="O11" s="32">
        <v>2</v>
      </c>
      <c r="P11" s="26"/>
      <c r="Q11" s="26"/>
    </row>
    <row r="12" spans="1:32" ht="15.75" customHeight="1">
      <c r="A12" s="64"/>
      <c r="B12" s="27" t="s">
        <v>14</v>
      </c>
      <c r="C12" s="28">
        <f>SUM(D12:E12)</f>
        <v>639</v>
      </c>
      <c r="D12" s="29">
        <f t="shared" si="2"/>
        <v>625</v>
      </c>
      <c r="E12" s="30">
        <f t="shared" si="2"/>
        <v>14</v>
      </c>
      <c r="F12" s="28">
        <f>SUM(G12:H12)</f>
        <v>323</v>
      </c>
      <c r="G12" s="31">
        <v>316</v>
      </c>
      <c r="H12" s="32">
        <v>7</v>
      </c>
      <c r="I12" s="28">
        <f>SUM(J12:K12)</f>
        <v>316</v>
      </c>
      <c r="J12" s="31">
        <v>309</v>
      </c>
      <c r="K12" s="32">
        <v>7</v>
      </c>
      <c r="L12" s="28">
        <f>SUM(M12:O12)</f>
        <v>273</v>
      </c>
      <c r="M12" s="31">
        <v>264</v>
      </c>
      <c r="N12" s="33">
        <v>6</v>
      </c>
      <c r="O12" s="32">
        <v>3</v>
      </c>
      <c r="P12" s="26"/>
      <c r="Q12" s="26"/>
    </row>
    <row r="13" spans="1:32" ht="15.75" customHeight="1">
      <c r="A13" s="64"/>
      <c r="B13" s="27" t="s">
        <v>17</v>
      </c>
      <c r="C13" s="28">
        <f>SUM(D13:E13)</f>
        <v>1178</v>
      </c>
      <c r="D13" s="29">
        <f t="shared" si="2"/>
        <v>1166</v>
      </c>
      <c r="E13" s="30">
        <f t="shared" si="2"/>
        <v>12</v>
      </c>
      <c r="F13" s="28">
        <f>SUM(G13:H13)</f>
        <v>608</v>
      </c>
      <c r="G13" s="31">
        <v>604</v>
      </c>
      <c r="H13" s="32">
        <v>4</v>
      </c>
      <c r="I13" s="28">
        <f>SUM(J13:K13)</f>
        <v>570</v>
      </c>
      <c r="J13" s="31">
        <v>562</v>
      </c>
      <c r="K13" s="32">
        <v>8</v>
      </c>
      <c r="L13" s="28">
        <f>SUM(M13:O13)</f>
        <v>512</v>
      </c>
      <c r="M13" s="31">
        <v>500</v>
      </c>
      <c r="N13" s="33">
        <v>4</v>
      </c>
      <c r="O13" s="32">
        <v>8</v>
      </c>
      <c r="P13" s="26"/>
      <c r="Q13" s="26"/>
    </row>
    <row r="14" spans="1:32" ht="15.75" customHeight="1">
      <c r="A14" s="64"/>
      <c r="B14" s="27" t="s">
        <v>18</v>
      </c>
      <c r="C14" s="28">
        <f>SUM(D14:E14)</f>
        <v>1151</v>
      </c>
      <c r="D14" s="29">
        <f t="shared" si="2"/>
        <v>1130</v>
      </c>
      <c r="E14" s="30">
        <f t="shared" si="2"/>
        <v>21</v>
      </c>
      <c r="F14" s="28">
        <f>SUM(G14:H14)</f>
        <v>577</v>
      </c>
      <c r="G14" s="31">
        <v>563</v>
      </c>
      <c r="H14" s="32">
        <v>14</v>
      </c>
      <c r="I14" s="28">
        <f>SUM(J14:K14)</f>
        <v>574</v>
      </c>
      <c r="J14" s="31">
        <v>567</v>
      </c>
      <c r="K14" s="32">
        <v>7</v>
      </c>
      <c r="L14" s="28">
        <f>SUM(M14:O14)</f>
        <v>501</v>
      </c>
      <c r="M14" s="31">
        <v>482</v>
      </c>
      <c r="N14" s="33">
        <v>12</v>
      </c>
      <c r="O14" s="32">
        <v>7</v>
      </c>
      <c r="P14" s="26"/>
      <c r="Q14" s="26"/>
    </row>
    <row r="15" spans="1:32" ht="15.75" customHeight="1" thickBot="1">
      <c r="A15" s="65"/>
      <c r="B15" s="34" t="s">
        <v>15</v>
      </c>
      <c r="C15" s="35">
        <f t="shared" ref="C15:O15" si="3">SUM(C10:C14)</f>
        <v>3213</v>
      </c>
      <c r="D15" s="36">
        <f t="shared" si="3"/>
        <v>3161</v>
      </c>
      <c r="E15" s="37">
        <f t="shared" si="3"/>
        <v>52</v>
      </c>
      <c r="F15" s="35">
        <f t="shared" si="3"/>
        <v>1632</v>
      </c>
      <c r="G15" s="36">
        <f t="shared" si="3"/>
        <v>1604</v>
      </c>
      <c r="H15" s="37">
        <f t="shared" si="3"/>
        <v>28</v>
      </c>
      <c r="I15" s="35">
        <f t="shared" si="3"/>
        <v>1581</v>
      </c>
      <c r="J15" s="36">
        <f t="shared" si="3"/>
        <v>1557</v>
      </c>
      <c r="K15" s="37">
        <f t="shared" si="3"/>
        <v>24</v>
      </c>
      <c r="L15" s="35">
        <f t="shared" si="3"/>
        <v>1402</v>
      </c>
      <c r="M15" s="36">
        <f t="shared" si="3"/>
        <v>1357</v>
      </c>
      <c r="N15" s="36">
        <f t="shared" si="3"/>
        <v>25</v>
      </c>
      <c r="O15" s="37">
        <f t="shared" si="3"/>
        <v>20</v>
      </c>
      <c r="P15" s="26"/>
      <c r="Q15" s="26"/>
    </row>
    <row r="16" spans="1:32" ht="15.75" customHeight="1">
      <c r="A16" s="60" t="s">
        <v>19</v>
      </c>
      <c r="B16" s="19" t="s">
        <v>12</v>
      </c>
      <c r="C16" s="20">
        <f>SUM(D16:E16)</f>
        <v>1600</v>
      </c>
      <c r="D16" s="21">
        <f t="shared" ref="D16:E20" si="4">+G16+J16</f>
        <v>1583</v>
      </c>
      <c r="E16" s="22">
        <f t="shared" si="4"/>
        <v>17</v>
      </c>
      <c r="F16" s="20">
        <f>SUM(G16:H16)</f>
        <v>785</v>
      </c>
      <c r="G16" s="23">
        <v>777</v>
      </c>
      <c r="H16" s="24">
        <v>8</v>
      </c>
      <c r="I16" s="20">
        <f>SUM(J16:K16)</f>
        <v>815</v>
      </c>
      <c r="J16" s="23">
        <v>806</v>
      </c>
      <c r="K16" s="24">
        <v>9</v>
      </c>
      <c r="L16" s="20">
        <f>SUM(M16:O16)</f>
        <v>740</v>
      </c>
      <c r="M16" s="23">
        <v>727</v>
      </c>
      <c r="N16" s="25">
        <v>5</v>
      </c>
      <c r="O16" s="24">
        <v>8</v>
      </c>
      <c r="P16" s="26"/>
      <c r="Q16" s="26"/>
    </row>
    <row r="17" spans="1:17" ht="15.75" customHeight="1">
      <c r="A17" s="61"/>
      <c r="B17" s="27" t="s">
        <v>13</v>
      </c>
      <c r="C17" s="28">
        <f>SUM(D17:E17)</f>
        <v>1997</v>
      </c>
      <c r="D17" s="29">
        <f t="shared" si="4"/>
        <v>1970</v>
      </c>
      <c r="E17" s="30">
        <f t="shared" si="4"/>
        <v>27</v>
      </c>
      <c r="F17" s="28">
        <f>SUM(G17:H17)</f>
        <v>975</v>
      </c>
      <c r="G17" s="31">
        <v>961</v>
      </c>
      <c r="H17" s="32">
        <v>14</v>
      </c>
      <c r="I17" s="28">
        <f>SUM(J17:K17)</f>
        <v>1022</v>
      </c>
      <c r="J17" s="31">
        <v>1009</v>
      </c>
      <c r="K17" s="32">
        <v>13</v>
      </c>
      <c r="L17" s="28">
        <f>SUM(M17:O17)</f>
        <v>780</v>
      </c>
      <c r="M17" s="31">
        <v>764</v>
      </c>
      <c r="N17" s="33">
        <v>9</v>
      </c>
      <c r="O17" s="32">
        <v>7</v>
      </c>
      <c r="P17" s="26"/>
      <c r="Q17" s="26"/>
    </row>
    <row r="18" spans="1:17" ht="15.75" customHeight="1">
      <c r="A18" s="61"/>
      <c r="B18" s="27" t="s">
        <v>14</v>
      </c>
      <c r="C18" s="28">
        <f>SUM(D18:E18)</f>
        <v>2249</v>
      </c>
      <c r="D18" s="29">
        <f t="shared" si="4"/>
        <v>2227</v>
      </c>
      <c r="E18" s="30">
        <f t="shared" si="4"/>
        <v>22</v>
      </c>
      <c r="F18" s="28">
        <f>SUM(G18:H18)</f>
        <v>1116</v>
      </c>
      <c r="G18" s="31">
        <v>1104</v>
      </c>
      <c r="H18" s="32">
        <v>12</v>
      </c>
      <c r="I18" s="28">
        <f>SUM(J18:K18)</f>
        <v>1133</v>
      </c>
      <c r="J18" s="31">
        <v>1123</v>
      </c>
      <c r="K18" s="32">
        <v>10</v>
      </c>
      <c r="L18" s="28">
        <f>SUM(M18:O18)</f>
        <v>1037</v>
      </c>
      <c r="M18" s="31">
        <v>1019</v>
      </c>
      <c r="N18" s="33">
        <v>9</v>
      </c>
      <c r="O18" s="32">
        <v>9</v>
      </c>
      <c r="P18" s="26"/>
      <c r="Q18" s="26"/>
    </row>
    <row r="19" spans="1:17" ht="15.75" customHeight="1">
      <c r="A19" s="61"/>
      <c r="B19" s="27" t="s">
        <v>17</v>
      </c>
      <c r="C19" s="28">
        <f>SUM(D19:E19)</f>
        <v>1773</v>
      </c>
      <c r="D19" s="29">
        <f t="shared" si="4"/>
        <v>1739</v>
      </c>
      <c r="E19" s="30">
        <f t="shared" si="4"/>
        <v>34</v>
      </c>
      <c r="F19" s="28">
        <f>SUM(G19:H19)</f>
        <v>857</v>
      </c>
      <c r="G19" s="31">
        <v>845</v>
      </c>
      <c r="H19" s="32">
        <v>12</v>
      </c>
      <c r="I19" s="28">
        <f>SUM(J19:K19)</f>
        <v>916</v>
      </c>
      <c r="J19" s="31">
        <v>894</v>
      </c>
      <c r="K19" s="32">
        <v>22</v>
      </c>
      <c r="L19" s="28">
        <f>SUM(M19:O19)</f>
        <v>751</v>
      </c>
      <c r="M19" s="31">
        <v>724</v>
      </c>
      <c r="N19" s="33">
        <v>14</v>
      </c>
      <c r="O19" s="32">
        <v>13</v>
      </c>
      <c r="P19" s="26"/>
      <c r="Q19" s="26"/>
    </row>
    <row r="20" spans="1:17" ht="15.75" customHeight="1">
      <c r="A20" s="61"/>
      <c r="B20" s="27" t="s">
        <v>18</v>
      </c>
      <c r="C20" s="28">
        <f>SUM(D20:E20)</f>
        <v>2068</v>
      </c>
      <c r="D20" s="29">
        <f t="shared" si="4"/>
        <v>2040</v>
      </c>
      <c r="E20" s="30">
        <f t="shared" si="4"/>
        <v>28</v>
      </c>
      <c r="F20" s="28">
        <f>SUM(G20:H20)</f>
        <v>1023</v>
      </c>
      <c r="G20" s="31">
        <v>1011</v>
      </c>
      <c r="H20" s="32">
        <v>12</v>
      </c>
      <c r="I20" s="28">
        <f>SUM(J20:K20)</f>
        <v>1045</v>
      </c>
      <c r="J20" s="31">
        <v>1029</v>
      </c>
      <c r="K20" s="32">
        <v>16</v>
      </c>
      <c r="L20" s="28">
        <f>SUM(M20:O20)</f>
        <v>891</v>
      </c>
      <c r="M20" s="31">
        <v>870</v>
      </c>
      <c r="N20" s="33">
        <v>8</v>
      </c>
      <c r="O20" s="32">
        <v>13</v>
      </c>
      <c r="P20" s="26"/>
      <c r="Q20" s="26"/>
    </row>
    <row r="21" spans="1:17" ht="15.75" customHeight="1" thickBot="1">
      <c r="A21" s="62"/>
      <c r="B21" s="34" t="s">
        <v>15</v>
      </c>
      <c r="C21" s="35">
        <f t="shared" ref="C21:O21" si="5">SUM(C16:C20)</f>
        <v>9687</v>
      </c>
      <c r="D21" s="36">
        <f t="shared" si="5"/>
        <v>9559</v>
      </c>
      <c r="E21" s="37">
        <f t="shared" si="5"/>
        <v>128</v>
      </c>
      <c r="F21" s="35">
        <f t="shared" si="5"/>
        <v>4756</v>
      </c>
      <c r="G21" s="36">
        <f t="shared" si="5"/>
        <v>4698</v>
      </c>
      <c r="H21" s="37">
        <f t="shared" si="5"/>
        <v>58</v>
      </c>
      <c r="I21" s="35">
        <f t="shared" si="5"/>
        <v>4931</v>
      </c>
      <c r="J21" s="36">
        <f t="shared" si="5"/>
        <v>4861</v>
      </c>
      <c r="K21" s="37">
        <f t="shared" si="5"/>
        <v>70</v>
      </c>
      <c r="L21" s="35">
        <f t="shared" si="5"/>
        <v>4199</v>
      </c>
      <c r="M21" s="36">
        <f t="shared" si="5"/>
        <v>4104</v>
      </c>
      <c r="N21" s="36">
        <f t="shared" si="5"/>
        <v>45</v>
      </c>
      <c r="O21" s="37">
        <f t="shared" si="5"/>
        <v>50</v>
      </c>
      <c r="P21" s="26"/>
      <c r="Q21" s="26"/>
    </row>
    <row r="22" spans="1:17" ht="15.75" customHeight="1">
      <c r="A22" s="60" t="s">
        <v>20</v>
      </c>
      <c r="B22" s="19" t="s">
        <v>12</v>
      </c>
      <c r="C22" s="20">
        <f>SUM(D22:E22)</f>
        <v>3914</v>
      </c>
      <c r="D22" s="21">
        <f t="shared" ref="D22:E26" si="6">+G22+J22</f>
        <v>3828</v>
      </c>
      <c r="E22" s="22">
        <f t="shared" si="6"/>
        <v>86</v>
      </c>
      <c r="F22" s="20">
        <f>SUM(G22:H22)</f>
        <v>1996</v>
      </c>
      <c r="G22" s="23">
        <v>1952</v>
      </c>
      <c r="H22" s="24">
        <v>44</v>
      </c>
      <c r="I22" s="20">
        <f>SUM(J22:K22)</f>
        <v>1918</v>
      </c>
      <c r="J22" s="23">
        <v>1876</v>
      </c>
      <c r="K22" s="24">
        <v>42</v>
      </c>
      <c r="L22" s="20">
        <f>SUM(M22:O22)</f>
        <v>1763</v>
      </c>
      <c r="M22" s="23">
        <v>1705</v>
      </c>
      <c r="N22" s="25">
        <v>40</v>
      </c>
      <c r="O22" s="24">
        <v>18</v>
      </c>
      <c r="P22" s="26"/>
      <c r="Q22" s="26"/>
    </row>
    <row r="23" spans="1:17" ht="15.75" customHeight="1">
      <c r="A23" s="61"/>
      <c r="B23" s="27" t="s">
        <v>13</v>
      </c>
      <c r="C23" s="28">
        <f>SUM(D23:E23)</f>
        <v>142</v>
      </c>
      <c r="D23" s="29">
        <f t="shared" si="6"/>
        <v>112</v>
      </c>
      <c r="E23" s="30">
        <f t="shared" si="6"/>
        <v>30</v>
      </c>
      <c r="F23" s="28">
        <f>SUM(G23:H23)</f>
        <v>75</v>
      </c>
      <c r="G23" s="31">
        <v>54</v>
      </c>
      <c r="H23" s="32">
        <v>21</v>
      </c>
      <c r="I23" s="28">
        <f>SUM(J23:K23)</f>
        <v>67</v>
      </c>
      <c r="J23" s="31">
        <v>58</v>
      </c>
      <c r="K23" s="32">
        <v>9</v>
      </c>
      <c r="L23" s="28">
        <f>SUM(M23:O23)</f>
        <v>83</v>
      </c>
      <c r="M23" s="31">
        <v>63</v>
      </c>
      <c r="N23" s="33">
        <v>20</v>
      </c>
      <c r="O23" s="32"/>
      <c r="P23" s="26"/>
      <c r="Q23" s="26"/>
    </row>
    <row r="24" spans="1:17" ht="15.75" customHeight="1">
      <c r="A24" s="61"/>
      <c r="B24" s="27" t="s">
        <v>14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17</v>
      </c>
      <c r="C25" s="28">
        <f>SUM(D25:E25)</f>
        <v>1282</v>
      </c>
      <c r="D25" s="29">
        <f t="shared" si="6"/>
        <v>1246</v>
      </c>
      <c r="E25" s="30">
        <f t="shared" si="6"/>
        <v>36</v>
      </c>
      <c r="F25" s="28">
        <f>SUM(G25:H25)</f>
        <v>656</v>
      </c>
      <c r="G25" s="31">
        <v>634</v>
      </c>
      <c r="H25" s="32">
        <v>22</v>
      </c>
      <c r="I25" s="28">
        <f>SUM(J25:K25)</f>
        <v>626</v>
      </c>
      <c r="J25" s="31">
        <v>612</v>
      </c>
      <c r="K25" s="32">
        <v>14</v>
      </c>
      <c r="L25" s="28">
        <f>SUM(M25:O25)</f>
        <v>582</v>
      </c>
      <c r="M25" s="31">
        <v>557</v>
      </c>
      <c r="N25" s="33">
        <v>16</v>
      </c>
      <c r="O25" s="32">
        <v>9</v>
      </c>
      <c r="P25" s="26"/>
      <c r="Q25" s="26"/>
    </row>
    <row r="26" spans="1:17" ht="15.75" customHeight="1">
      <c r="A26" s="61"/>
      <c r="B26" s="27" t="s">
        <v>18</v>
      </c>
      <c r="C26" s="28">
        <f>SUM(D26:E26)</f>
        <v>3741</v>
      </c>
      <c r="D26" s="29">
        <f t="shared" si="6"/>
        <v>3649</v>
      </c>
      <c r="E26" s="30">
        <f t="shared" si="6"/>
        <v>92</v>
      </c>
      <c r="F26" s="28">
        <f>SUM(G26:H26)</f>
        <v>1837</v>
      </c>
      <c r="G26" s="31">
        <v>1810</v>
      </c>
      <c r="H26" s="32">
        <v>27</v>
      </c>
      <c r="I26" s="28">
        <f>SUM(J26:K26)</f>
        <v>1904</v>
      </c>
      <c r="J26" s="31">
        <v>1839</v>
      </c>
      <c r="K26" s="32">
        <v>65</v>
      </c>
      <c r="L26" s="28">
        <f>SUM(M26:O26)</f>
        <v>1623</v>
      </c>
      <c r="M26" s="31">
        <v>1543</v>
      </c>
      <c r="N26" s="33">
        <v>60</v>
      </c>
      <c r="O26" s="32">
        <v>20</v>
      </c>
      <c r="P26" s="26"/>
      <c r="Q26" s="26"/>
    </row>
    <row r="27" spans="1:17" ht="15.75" customHeight="1" thickBot="1">
      <c r="A27" s="62"/>
      <c r="B27" s="34" t="s">
        <v>15</v>
      </c>
      <c r="C27" s="35">
        <f t="shared" ref="C27:O27" si="7">SUM(C22:C26)</f>
        <v>9106</v>
      </c>
      <c r="D27" s="36">
        <f t="shared" si="7"/>
        <v>8862</v>
      </c>
      <c r="E27" s="37">
        <f t="shared" si="7"/>
        <v>244</v>
      </c>
      <c r="F27" s="35">
        <f t="shared" si="7"/>
        <v>4577</v>
      </c>
      <c r="G27" s="36">
        <f t="shared" si="7"/>
        <v>4463</v>
      </c>
      <c r="H27" s="37">
        <f t="shared" si="7"/>
        <v>114</v>
      </c>
      <c r="I27" s="35">
        <f t="shared" si="7"/>
        <v>4529</v>
      </c>
      <c r="J27" s="36">
        <f t="shared" si="7"/>
        <v>4399</v>
      </c>
      <c r="K27" s="37">
        <f t="shared" si="7"/>
        <v>130</v>
      </c>
      <c r="L27" s="35">
        <f t="shared" si="7"/>
        <v>4063</v>
      </c>
      <c r="M27" s="36">
        <f t="shared" si="7"/>
        <v>3880</v>
      </c>
      <c r="N27" s="36">
        <f t="shared" si="7"/>
        <v>136</v>
      </c>
      <c r="O27" s="37">
        <f t="shared" si="7"/>
        <v>47</v>
      </c>
      <c r="P27" s="26"/>
      <c r="Q27" s="26"/>
    </row>
    <row r="28" spans="1:17" ht="15.75" customHeight="1">
      <c r="A28" s="60" t="s">
        <v>21</v>
      </c>
      <c r="B28" s="19" t="s">
        <v>12</v>
      </c>
      <c r="C28" s="20">
        <f>SUM(D28:E28)</f>
        <v>2305</v>
      </c>
      <c r="D28" s="21">
        <f t="shared" ref="D28:E30" si="8">+G28+J28</f>
        <v>2248</v>
      </c>
      <c r="E28" s="22">
        <f t="shared" si="8"/>
        <v>57</v>
      </c>
      <c r="F28" s="20">
        <f>SUM(G28:H28)</f>
        <v>1150</v>
      </c>
      <c r="G28" s="23">
        <v>1118</v>
      </c>
      <c r="H28" s="24">
        <v>32</v>
      </c>
      <c r="I28" s="20">
        <f>SUM(J28:K28)</f>
        <v>1155</v>
      </c>
      <c r="J28" s="23">
        <v>1130</v>
      </c>
      <c r="K28" s="24">
        <v>25</v>
      </c>
      <c r="L28" s="20">
        <f>SUM(M28:O28)</f>
        <v>1024</v>
      </c>
      <c r="M28" s="23">
        <v>976</v>
      </c>
      <c r="N28" s="25">
        <v>34</v>
      </c>
      <c r="O28" s="24">
        <v>14</v>
      </c>
      <c r="P28" s="26"/>
      <c r="Q28" s="26"/>
    </row>
    <row r="29" spans="1:17" ht="15.75" customHeight="1">
      <c r="A29" s="61"/>
      <c r="B29" s="27" t="s">
        <v>13</v>
      </c>
      <c r="C29" s="28">
        <f>SUM(D29:E29)</f>
        <v>1413</v>
      </c>
      <c r="D29" s="29">
        <f t="shared" si="8"/>
        <v>1394</v>
      </c>
      <c r="E29" s="30">
        <f t="shared" si="8"/>
        <v>19</v>
      </c>
      <c r="F29" s="28">
        <f>SUM(G29:H29)</f>
        <v>691</v>
      </c>
      <c r="G29" s="31">
        <v>686</v>
      </c>
      <c r="H29" s="32">
        <v>5</v>
      </c>
      <c r="I29" s="28">
        <f>SUM(J29:K29)</f>
        <v>722</v>
      </c>
      <c r="J29" s="31">
        <v>708</v>
      </c>
      <c r="K29" s="32">
        <v>14</v>
      </c>
      <c r="L29" s="28">
        <f>SUM(M29:O29)</f>
        <v>609</v>
      </c>
      <c r="M29" s="31">
        <v>592</v>
      </c>
      <c r="N29" s="33">
        <v>6</v>
      </c>
      <c r="O29" s="32">
        <v>11</v>
      </c>
      <c r="P29" s="26"/>
      <c r="Q29" s="26"/>
    </row>
    <row r="30" spans="1:17" ht="15.75" customHeight="1">
      <c r="A30" s="61"/>
      <c r="B30" s="27" t="s">
        <v>14</v>
      </c>
      <c r="C30" s="28">
        <f>SUM(D30:E30)</f>
        <v>3777</v>
      </c>
      <c r="D30" s="29">
        <f t="shared" si="8"/>
        <v>3735</v>
      </c>
      <c r="E30" s="30">
        <f t="shared" si="8"/>
        <v>42</v>
      </c>
      <c r="F30" s="28">
        <f>SUM(G30:H30)</f>
        <v>1858</v>
      </c>
      <c r="G30" s="31">
        <v>1838</v>
      </c>
      <c r="H30" s="32">
        <v>20</v>
      </c>
      <c r="I30" s="28">
        <f>SUM(J30:K30)</f>
        <v>1919</v>
      </c>
      <c r="J30" s="31">
        <v>1897</v>
      </c>
      <c r="K30" s="32">
        <v>22</v>
      </c>
      <c r="L30" s="28">
        <f>SUM(M30:O30)</f>
        <v>1515</v>
      </c>
      <c r="M30" s="31">
        <v>1480</v>
      </c>
      <c r="N30" s="33">
        <v>15</v>
      </c>
      <c r="O30" s="32">
        <v>20</v>
      </c>
      <c r="P30" s="26"/>
      <c r="Q30" s="26"/>
    </row>
    <row r="31" spans="1:17" ht="15.75" customHeight="1" thickBot="1">
      <c r="A31" s="62"/>
      <c r="B31" s="34" t="s">
        <v>15</v>
      </c>
      <c r="C31" s="35">
        <f t="shared" ref="C31:O31" si="9">SUM(C28:C30)</f>
        <v>7495</v>
      </c>
      <c r="D31" s="36">
        <f t="shared" si="9"/>
        <v>7377</v>
      </c>
      <c r="E31" s="37">
        <f t="shared" si="9"/>
        <v>118</v>
      </c>
      <c r="F31" s="35">
        <f t="shared" si="9"/>
        <v>3699</v>
      </c>
      <c r="G31" s="36">
        <f t="shared" si="9"/>
        <v>3642</v>
      </c>
      <c r="H31" s="37">
        <f t="shared" si="9"/>
        <v>57</v>
      </c>
      <c r="I31" s="35">
        <f t="shared" si="9"/>
        <v>3796</v>
      </c>
      <c r="J31" s="36">
        <f t="shared" si="9"/>
        <v>3735</v>
      </c>
      <c r="K31" s="37">
        <f t="shared" si="9"/>
        <v>61</v>
      </c>
      <c r="L31" s="35">
        <f t="shared" si="9"/>
        <v>3148</v>
      </c>
      <c r="M31" s="36">
        <f t="shared" si="9"/>
        <v>3048</v>
      </c>
      <c r="N31" s="36">
        <f t="shared" si="9"/>
        <v>55</v>
      </c>
      <c r="O31" s="37">
        <f t="shared" si="9"/>
        <v>45</v>
      </c>
      <c r="P31" s="26"/>
      <c r="Q31" s="26"/>
    </row>
    <row r="32" spans="1:17" ht="15.75" customHeight="1">
      <c r="A32" s="60" t="s">
        <v>22</v>
      </c>
      <c r="B32" s="38" t="s">
        <v>12</v>
      </c>
      <c r="C32" s="20">
        <f>SUM(D32:E32)</f>
        <v>796</v>
      </c>
      <c r="D32" s="21">
        <f t="shared" ref="D32:E34" si="10">+G32+J32</f>
        <v>779</v>
      </c>
      <c r="E32" s="22">
        <f t="shared" si="10"/>
        <v>17</v>
      </c>
      <c r="F32" s="20">
        <f>SUM(G32:H32)</f>
        <v>394</v>
      </c>
      <c r="G32" s="23">
        <v>386</v>
      </c>
      <c r="H32" s="24">
        <v>8</v>
      </c>
      <c r="I32" s="20">
        <f>SUM(J32:K32)</f>
        <v>402</v>
      </c>
      <c r="J32" s="23">
        <v>393</v>
      </c>
      <c r="K32" s="24">
        <v>9</v>
      </c>
      <c r="L32" s="20">
        <f>SUM(M32:O32)</f>
        <v>408</v>
      </c>
      <c r="M32" s="23">
        <v>396</v>
      </c>
      <c r="N32" s="25">
        <v>11</v>
      </c>
      <c r="O32" s="24">
        <v>1</v>
      </c>
      <c r="P32" s="26"/>
      <c r="Q32" s="26"/>
    </row>
    <row r="33" spans="1:17" ht="15.75" customHeight="1">
      <c r="A33" s="61"/>
      <c r="B33" s="39" t="s">
        <v>13</v>
      </c>
      <c r="C33" s="28">
        <f>SUM(D33:E33)</f>
        <v>2772</v>
      </c>
      <c r="D33" s="29">
        <f t="shared" si="10"/>
        <v>2723</v>
      </c>
      <c r="E33" s="30">
        <f t="shared" si="10"/>
        <v>49</v>
      </c>
      <c r="F33" s="28">
        <f>SUM(G33:H33)</f>
        <v>1385</v>
      </c>
      <c r="G33" s="31">
        <v>1360</v>
      </c>
      <c r="H33" s="32">
        <v>25</v>
      </c>
      <c r="I33" s="28">
        <f>SUM(J33:K33)</f>
        <v>1387</v>
      </c>
      <c r="J33" s="31">
        <v>1363</v>
      </c>
      <c r="K33" s="32">
        <v>24</v>
      </c>
      <c r="L33" s="28">
        <f>SUM(M33:O33)</f>
        <v>1272</v>
      </c>
      <c r="M33" s="31">
        <v>1233</v>
      </c>
      <c r="N33" s="33">
        <v>34</v>
      </c>
      <c r="O33" s="32">
        <v>5</v>
      </c>
      <c r="P33" s="26"/>
      <c r="Q33" s="26"/>
    </row>
    <row r="34" spans="1:17" ht="15.75" customHeight="1">
      <c r="A34" s="61"/>
      <c r="B34" s="39" t="s">
        <v>14</v>
      </c>
      <c r="C34" s="28">
        <f>SUM(D34:E34)</f>
        <v>3272</v>
      </c>
      <c r="D34" s="29">
        <f t="shared" si="10"/>
        <v>3130</v>
      </c>
      <c r="E34" s="30">
        <f t="shared" si="10"/>
        <v>142</v>
      </c>
      <c r="F34" s="28">
        <f>SUM(G34:H34)</f>
        <v>1689</v>
      </c>
      <c r="G34" s="31">
        <v>1614</v>
      </c>
      <c r="H34" s="32">
        <v>75</v>
      </c>
      <c r="I34" s="28">
        <f>SUM(J34:K34)</f>
        <v>1583</v>
      </c>
      <c r="J34" s="31">
        <v>1516</v>
      </c>
      <c r="K34" s="32">
        <v>67</v>
      </c>
      <c r="L34" s="28">
        <f>SUM(M34:O34)</f>
        <v>1738</v>
      </c>
      <c r="M34" s="31">
        <v>1621</v>
      </c>
      <c r="N34" s="33">
        <v>97</v>
      </c>
      <c r="O34" s="32">
        <v>20</v>
      </c>
      <c r="P34" s="26"/>
      <c r="Q34" s="26"/>
    </row>
    <row r="35" spans="1:17" ht="15.75" customHeight="1" thickBot="1">
      <c r="A35" s="62"/>
      <c r="B35" s="34" t="s">
        <v>15</v>
      </c>
      <c r="C35" s="35">
        <f t="shared" ref="C35:O35" si="11">SUM(C32:C34)</f>
        <v>6840</v>
      </c>
      <c r="D35" s="36">
        <f t="shared" si="11"/>
        <v>6632</v>
      </c>
      <c r="E35" s="37">
        <f t="shared" si="11"/>
        <v>208</v>
      </c>
      <c r="F35" s="35">
        <f t="shared" si="11"/>
        <v>3468</v>
      </c>
      <c r="G35" s="36">
        <f t="shared" si="11"/>
        <v>3360</v>
      </c>
      <c r="H35" s="37">
        <f t="shared" si="11"/>
        <v>108</v>
      </c>
      <c r="I35" s="35">
        <f t="shared" si="11"/>
        <v>3372</v>
      </c>
      <c r="J35" s="36">
        <f t="shared" si="11"/>
        <v>3272</v>
      </c>
      <c r="K35" s="37">
        <f t="shared" si="11"/>
        <v>100</v>
      </c>
      <c r="L35" s="35">
        <f t="shared" si="11"/>
        <v>3418</v>
      </c>
      <c r="M35" s="36">
        <f t="shared" si="11"/>
        <v>3250</v>
      </c>
      <c r="N35" s="36">
        <f t="shared" si="11"/>
        <v>142</v>
      </c>
      <c r="O35" s="37">
        <f t="shared" si="11"/>
        <v>26</v>
      </c>
      <c r="P35" s="26"/>
      <c r="Q35" s="26"/>
    </row>
    <row r="36" spans="1:17" ht="15.75" customHeight="1">
      <c r="A36" s="63" t="s">
        <v>23</v>
      </c>
      <c r="B36" s="19" t="s">
        <v>12</v>
      </c>
      <c r="C36" s="20">
        <f t="shared" ref="C36:C41" si="12">SUM(D36:E36)</f>
        <v>3401</v>
      </c>
      <c r="D36" s="21">
        <f t="shared" ref="D36:E41" si="13">+G36+J36</f>
        <v>3357</v>
      </c>
      <c r="E36" s="22">
        <f t="shared" si="13"/>
        <v>44</v>
      </c>
      <c r="F36" s="20">
        <f t="shared" ref="F36:F41" si="14">SUM(G36:H36)</f>
        <v>1684</v>
      </c>
      <c r="G36" s="23">
        <v>1663</v>
      </c>
      <c r="H36" s="24">
        <v>21</v>
      </c>
      <c r="I36" s="20">
        <f t="shared" ref="I36:I41" si="15">SUM(J36:K36)</f>
        <v>1717</v>
      </c>
      <c r="J36" s="23">
        <v>1694</v>
      </c>
      <c r="K36" s="24">
        <v>23</v>
      </c>
      <c r="L36" s="20">
        <f t="shared" ref="L36:L41" si="16">SUM(M36:O36)</f>
        <v>1493</v>
      </c>
      <c r="M36" s="23">
        <v>1458</v>
      </c>
      <c r="N36" s="25">
        <v>13</v>
      </c>
      <c r="O36" s="24">
        <v>22</v>
      </c>
      <c r="P36" s="26"/>
      <c r="Q36" s="26"/>
    </row>
    <row r="37" spans="1:17" ht="15.75" customHeight="1">
      <c r="A37" s="64"/>
      <c r="B37" s="27" t="s">
        <v>13</v>
      </c>
      <c r="C37" s="28">
        <f t="shared" si="12"/>
        <v>909</v>
      </c>
      <c r="D37" s="29">
        <f t="shared" si="13"/>
        <v>883</v>
      </c>
      <c r="E37" s="30">
        <f t="shared" si="13"/>
        <v>26</v>
      </c>
      <c r="F37" s="28">
        <f t="shared" si="14"/>
        <v>464</v>
      </c>
      <c r="G37" s="31">
        <v>451</v>
      </c>
      <c r="H37" s="32">
        <v>13</v>
      </c>
      <c r="I37" s="28">
        <f t="shared" si="15"/>
        <v>445</v>
      </c>
      <c r="J37" s="31">
        <v>432</v>
      </c>
      <c r="K37" s="32">
        <v>13</v>
      </c>
      <c r="L37" s="28">
        <f t="shared" si="16"/>
        <v>428</v>
      </c>
      <c r="M37" s="31">
        <v>406</v>
      </c>
      <c r="N37" s="33">
        <v>18</v>
      </c>
      <c r="O37" s="32">
        <v>4</v>
      </c>
      <c r="P37" s="26"/>
      <c r="Q37" s="26"/>
    </row>
    <row r="38" spans="1:17" ht="15.75" customHeight="1">
      <c r="A38" s="64"/>
      <c r="B38" s="27" t="s">
        <v>14</v>
      </c>
      <c r="C38" s="28">
        <f t="shared" si="12"/>
        <v>2140</v>
      </c>
      <c r="D38" s="29">
        <f t="shared" si="13"/>
        <v>2088</v>
      </c>
      <c r="E38" s="30">
        <f t="shared" si="13"/>
        <v>52</v>
      </c>
      <c r="F38" s="28">
        <f t="shared" si="14"/>
        <v>1061</v>
      </c>
      <c r="G38" s="31">
        <v>1037</v>
      </c>
      <c r="H38" s="32">
        <v>24</v>
      </c>
      <c r="I38" s="28">
        <f t="shared" si="15"/>
        <v>1079</v>
      </c>
      <c r="J38" s="31">
        <v>1051</v>
      </c>
      <c r="K38" s="32">
        <v>28</v>
      </c>
      <c r="L38" s="28">
        <f t="shared" si="16"/>
        <v>1033</v>
      </c>
      <c r="M38" s="31">
        <v>995</v>
      </c>
      <c r="N38" s="33">
        <v>25</v>
      </c>
      <c r="O38" s="32">
        <v>13</v>
      </c>
      <c r="P38" s="26"/>
      <c r="Q38" s="26"/>
    </row>
    <row r="39" spans="1:17" ht="15.75" customHeight="1">
      <c r="A39" s="64"/>
      <c r="B39" s="27" t="s">
        <v>17</v>
      </c>
      <c r="C39" s="28">
        <f t="shared" si="12"/>
        <v>1911</v>
      </c>
      <c r="D39" s="29">
        <f t="shared" si="13"/>
        <v>1873</v>
      </c>
      <c r="E39" s="30">
        <f t="shared" si="13"/>
        <v>38</v>
      </c>
      <c r="F39" s="28">
        <f t="shared" si="14"/>
        <v>942</v>
      </c>
      <c r="G39" s="31">
        <v>923</v>
      </c>
      <c r="H39" s="32">
        <v>19</v>
      </c>
      <c r="I39" s="28">
        <f t="shared" si="15"/>
        <v>969</v>
      </c>
      <c r="J39" s="31">
        <v>950</v>
      </c>
      <c r="K39" s="32">
        <v>19</v>
      </c>
      <c r="L39" s="28">
        <f t="shared" si="16"/>
        <v>1019</v>
      </c>
      <c r="M39" s="31">
        <v>987</v>
      </c>
      <c r="N39" s="33">
        <v>24</v>
      </c>
      <c r="O39" s="32">
        <v>8</v>
      </c>
      <c r="P39" s="26"/>
      <c r="Q39" s="26"/>
    </row>
    <row r="40" spans="1:17" ht="15.75" customHeight="1">
      <c r="A40" s="64"/>
      <c r="B40" s="27" t="s">
        <v>18</v>
      </c>
      <c r="C40" s="28">
        <f t="shared" si="12"/>
        <v>2778</v>
      </c>
      <c r="D40" s="29">
        <f t="shared" si="13"/>
        <v>2695</v>
      </c>
      <c r="E40" s="30">
        <f t="shared" si="13"/>
        <v>83</v>
      </c>
      <c r="F40" s="28">
        <f t="shared" si="14"/>
        <v>1405</v>
      </c>
      <c r="G40" s="31">
        <v>1376</v>
      </c>
      <c r="H40" s="32">
        <v>29</v>
      </c>
      <c r="I40" s="28">
        <f t="shared" si="15"/>
        <v>1373</v>
      </c>
      <c r="J40" s="31">
        <v>1319</v>
      </c>
      <c r="K40" s="32">
        <v>54</v>
      </c>
      <c r="L40" s="28">
        <f t="shared" si="16"/>
        <v>1641</v>
      </c>
      <c r="M40" s="31">
        <v>1573</v>
      </c>
      <c r="N40" s="33">
        <v>51</v>
      </c>
      <c r="O40" s="32">
        <v>17</v>
      </c>
      <c r="P40" s="26"/>
      <c r="Q40" s="26"/>
    </row>
    <row r="41" spans="1:17" ht="15.75" customHeight="1">
      <c r="A41" s="64"/>
      <c r="B41" s="27" t="s">
        <v>24</v>
      </c>
      <c r="C41" s="28">
        <f t="shared" si="12"/>
        <v>2734</v>
      </c>
      <c r="D41" s="29">
        <f t="shared" si="13"/>
        <v>2628</v>
      </c>
      <c r="E41" s="30">
        <f t="shared" si="13"/>
        <v>106</v>
      </c>
      <c r="F41" s="28">
        <f t="shared" si="14"/>
        <v>1433</v>
      </c>
      <c r="G41" s="31">
        <v>1374</v>
      </c>
      <c r="H41" s="32">
        <v>59</v>
      </c>
      <c r="I41" s="28">
        <f t="shared" si="15"/>
        <v>1301</v>
      </c>
      <c r="J41" s="31">
        <v>1254</v>
      </c>
      <c r="K41" s="32">
        <v>47</v>
      </c>
      <c r="L41" s="28">
        <f t="shared" si="16"/>
        <v>1649</v>
      </c>
      <c r="M41" s="31">
        <v>1555</v>
      </c>
      <c r="N41" s="33">
        <v>76</v>
      </c>
      <c r="O41" s="32">
        <v>18</v>
      </c>
      <c r="P41" s="26"/>
      <c r="Q41" s="26"/>
    </row>
    <row r="42" spans="1:17" ht="15.75" customHeight="1" thickBot="1">
      <c r="A42" s="65"/>
      <c r="B42" s="34" t="s">
        <v>15</v>
      </c>
      <c r="C42" s="35">
        <f t="shared" ref="C42:O42" si="17">SUM(C36:C41)</f>
        <v>13873</v>
      </c>
      <c r="D42" s="36">
        <f t="shared" si="17"/>
        <v>13524</v>
      </c>
      <c r="E42" s="37">
        <f t="shared" si="17"/>
        <v>349</v>
      </c>
      <c r="F42" s="35">
        <f t="shared" si="17"/>
        <v>6989</v>
      </c>
      <c r="G42" s="36">
        <f t="shared" si="17"/>
        <v>6824</v>
      </c>
      <c r="H42" s="37">
        <f t="shared" si="17"/>
        <v>165</v>
      </c>
      <c r="I42" s="35">
        <f t="shared" si="17"/>
        <v>6884</v>
      </c>
      <c r="J42" s="36">
        <f t="shared" si="17"/>
        <v>6700</v>
      </c>
      <c r="K42" s="37">
        <f t="shared" si="17"/>
        <v>184</v>
      </c>
      <c r="L42" s="35">
        <f t="shared" si="17"/>
        <v>7263</v>
      </c>
      <c r="M42" s="36">
        <f t="shared" si="17"/>
        <v>6974</v>
      </c>
      <c r="N42" s="36">
        <f t="shared" si="17"/>
        <v>207</v>
      </c>
      <c r="O42" s="37">
        <f t="shared" si="17"/>
        <v>82</v>
      </c>
      <c r="P42" s="26"/>
      <c r="Q42" s="26"/>
    </row>
    <row r="43" spans="1:17" ht="15.75" customHeight="1">
      <c r="A43" s="66" t="s">
        <v>25</v>
      </c>
      <c r="B43" s="19" t="s">
        <v>12</v>
      </c>
      <c r="C43" s="20">
        <f>SUM(D43:E43)</f>
        <v>878</v>
      </c>
      <c r="D43" s="21">
        <f t="shared" ref="D43:E47" si="18">+G43+J43</f>
        <v>864</v>
      </c>
      <c r="E43" s="22">
        <f t="shared" si="18"/>
        <v>14</v>
      </c>
      <c r="F43" s="20">
        <f>SUM(G43:H43)</f>
        <v>450</v>
      </c>
      <c r="G43" s="23">
        <v>439</v>
      </c>
      <c r="H43" s="24">
        <v>11</v>
      </c>
      <c r="I43" s="20">
        <f>SUM(J43:K43)</f>
        <v>428</v>
      </c>
      <c r="J43" s="23">
        <v>425</v>
      </c>
      <c r="K43" s="24">
        <v>3</v>
      </c>
      <c r="L43" s="20">
        <f>SUM(M43:O43)</f>
        <v>446</v>
      </c>
      <c r="M43" s="23">
        <v>432</v>
      </c>
      <c r="N43" s="25">
        <v>11</v>
      </c>
      <c r="O43" s="24">
        <v>3</v>
      </c>
      <c r="P43" s="26"/>
      <c r="Q43" s="26"/>
    </row>
    <row r="44" spans="1:17" ht="15.75" customHeight="1">
      <c r="A44" s="67"/>
      <c r="B44" s="27" t="s">
        <v>13</v>
      </c>
      <c r="C44" s="28">
        <f>SUM(D44:E44)</f>
        <v>2292</v>
      </c>
      <c r="D44" s="29">
        <f t="shared" si="18"/>
        <v>2245</v>
      </c>
      <c r="E44" s="30">
        <f t="shared" si="18"/>
        <v>47</v>
      </c>
      <c r="F44" s="28">
        <f>SUM(G44:H44)</f>
        <v>1143</v>
      </c>
      <c r="G44" s="31">
        <v>1120</v>
      </c>
      <c r="H44" s="32">
        <v>23</v>
      </c>
      <c r="I44" s="28">
        <f>SUM(J44:K44)</f>
        <v>1149</v>
      </c>
      <c r="J44" s="31">
        <v>1125</v>
      </c>
      <c r="K44" s="32">
        <v>24</v>
      </c>
      <c r="L44" s="28">
        <f>SUM(M44:O44)</f>
        <v>982</v>
      </c>
      <c r="M44" s="31">
        <v>940</v>
      </c>
      <c r="N44" s="33">
        <v>23</v>
      </c>
      <c r="O44" s="32">
        <v>19</v>
      </c>
      <c r="P44" s="26"/>
      <c r="Q44" s="26"/>
    </row>
    <row r="45" spans="1:17" ht="15.75" customHeight="1">
      <c r="A45" s="67"/>
      <c r="B45" s="27" t="s">
        <v>14</v>
      </c>
      <c r="C45" s="28">
        <f>SUM(D45:E45)</f>
        <v>1909</v>
      </c>
      <c r="D45" s="29">
        <f t="shared" si="18"/>
        <v>1892</v>
      </c>
      <c r="E45" s="30">
        <f t="shared" si="18"/>
        <v>17</v>
      </c>
      <c r="F45" s="28">
        <f>SUM(G45:H45)</f>
        <v>925</v>
      </c>
      <c r="G45" s="31">
        <v>918</v>
      </c>
      <c r="H45" s="32">
        <v>7</v>
      </c>
      <c r="I45" s="28">
        <f>SUM(J45:K45)</f>
        <v>984</v>
      </c>
      <c r="J45" s="31">
        <v>974</v>
      </c>
      <c r="K45" s="32">
        <v>10</v>
      </c>
      <c r="L45" s="28">
        <f>SUM(M45:O45)</f>
        <v>949</v>
      </c>
      <c r="M45" s="31">
        <v>935</v>
      </c>
      <c r="N45" s="33">
        <v>7</v>
      </c>
      <c r="O45" s="32">
        <v>7</v>
      </c>
      <c r="P45" s="26"/>
      <c r="Q45" s="26"/>
    </row>
    <row r="46" spans="1:17" ht="15.75" customHeight="1">
      <c r="A46" s="67"/>
      <c r="B46" s="27" t="s">
        <v>17</v>
      </c>
      <c r="C46" s="28">
        <f>SUM(D46:E46)</f>
        <v>1869</v>
      </c>
      <c r="D46" s="29">
        <f t="shared" si="18"/>
        <v>1844</v>
      </c>
      <c r="E46" s="30">
        <f t="shared" si="18"/>
        <v>25</v>
      </c>
      <c r="F46" s="28">
        <f>SUM(G46:H46)</f>
        <v>927</v>
      </c>
      <c r="G46" s="31">
        <v>914</v>
      </c>
      <c r="H46" s="32">
        <v>13</v>
      </c>
      <c r="I46" s="28">
        <f>SUM(J46:K46)</f>
        <v>942</v>
      </c>
      <c r="J46" s="31">
        <v>930</v>
      </c>
      <c r="K46" s="32">
        <v>12</v>
      </c>
      <c r="L46" s="28">
        <f>SUM(M46:O46)</f>
        <v>1016</v>
      </c>
      <c r="M46" s="31">
        <v>992</v>
      </c>
      <c r="N46" s="33">
        <v>13</v>
      </c>
      <c r="O46" s="32">
        <v>11</v>
      </c>
      <c r="P46" s="26"/>
      <c r="Q46" s="26"/>
    </row>
    <row r="47" spans="1:17" ht="15.75" customHeight="1">
      <c r="A47" s="67"/>
      <c r="B47" s="27" t="s">
        <v>18</v>
      </c>
      <c r="C47" s="28">
        <f>SUM(D47:E47)</f>
        <v>2533</v>
      </c>
      <c r="D47" s="29">
        <f t="shared" si="18"/>
        <v>2501</v>
      </c>
      <c r="E47" s="30">
        <f t="shared" si="18"/>
        <v>32</v>
      </c>
      <c r="F47" s="28">
        <f>SUM(G47:H47)</f>
        <v>1245</v>
      </c>
      <c r="G47" s="31">
        <v>1228</v>
      </c>
      <c r="H47" s="32">
        <v>17</v>
      </c>
      <c r="I47" s="28">
        <f>SUM(J47:K47)</f>
        <v>1288</v>
      </c>
      <c r="J47" s="31">
        <v>1273</v>
      </c>
      <c r="K47" s="32">
        <v>15</v>
      </c>
      <c r="L47" s="28">
        <f>SUM(M47:O47)</f>
        <v>1225</v>
      </c>
      <c r="M47" s="31">
        <v>1198</v>
      </c>
      <c r="N47" s="33">
        <v>15</v>
      </c>
      <c r="O47" s="32">
        <v>12</v>
      </c>
      <c r="P47" s="26"/>
      <c r="Q47" s="26"/>
    </row>
    <row r="48" spans="1:17" ht="15.75" customHeight="1" thickBot="1">
      <c r="A48" s="68"/>
      <c r="B48" s="34" t="s">
        <v>15</v>
      </c>
      <c r="C48" s="35">
        <f t="shared" ref="C48:O48" si="19">SUM(C43:C47)</f>
        <v>9481</v>
      </c>
      <c r="D48" s="36">
        <f t="shared" si="19"/>
        <v>9346</v>
      </c>
      <c r="E48" s="37">
        <f t="shared" si="19"/>
        <v>135</v>
      </c>
      <c r="F48" s="35">
        <f t="shared" si="19"/>
        <v>4690</v>
      </c>
      <c r="G48" s="36">
        <f t="shared" si="19"/>
        <v>4619</v>
      </c>
      <c r="H48" s="37">
        <f t="shared" si="19"/>
        <v>71</v>
      </c>
      <c r="I48" s="35">
        <f t="shared" si="19"/>
        <v>4791</v>
      </c>
      <c r="J48" s="36">
        <f t="shared" si="19"/>
        <v>4727</v>
      </c>
      <c r="K48" s="37">
        <f t="shared" si="19"/>
        <v>64</v>
      </c>
      <c r="L48" s="35">
        <f t="shared" si="19"/>
        <v>4618</v>
      </c>
      <c r="M48" s="36">
        <f t="shared" si="19"/>
        <v>4497</v>
      </c>
      <c r="N48" s="36">
        <f t="shared" si="19"/>
        <v>69</v>
      </c>
      <c r="O48" s="37">
        <f t="shared" si="19"/>
        <v>52</v>
      </c>
      <c r="P48" s="26"/>
      <c r="Q48" s="26"/>
    </row>
    <row r="49" spans="1:17" ht="15.75" customHeight="1">
      <c r="A49" s="60" t="s">
        <v>26</v>
      </c>
      <c r="B49" s="19" t="s">
        <v>12</v>
      </c>
      <c r="C49" s="20">
        <f>SUM(D49:E49)</f>
        <v>3508</v>
      </c>
      <c r="D49" s="21">
        <f t="shared" ref="D49:E51" si="20">+G49+J49</f>
        <v>3419</v>
      </c>
      <c r="E49" s="22">
        <f t="shared" si="20"/>
        <v>89</v>
      </c>
      <c r="F49" s="20">
        <f>SUM(G49:H49)</f>
        <v>1755</v>
      </c>
      <c r="G49" s="23">
        <v>1712</v>
      </c>
      <c r="H49" s="24">
        <v>43</v>
      </c>
      <c r="I49" s="20">
        <f>SUM(J49:K49)</f>
        <v>1753</v>
      </c>
      <c r="J49" s="23">
        <v>1707</v>
      </c>
      <c r="K49" s="24">
        <v>46</v>
      </c>
      <c r="L49" s="20">
        <f>SUM(M49:O49)</f>
        <v>1553</v>
      </c>
      <c r="M49" s="23">
        <v>1495</v>
      </c>
      <c r="N49" s="25">
        <v>34</v>
      </c>
      <c r="O49" s="24">
        <v>24</v>
      </c>
      <c r="P49" s="26"/>
      <c r="Q49" s="26"/>
    </row>
    <row r="50" spans="1:17" ht="15.75" customHeight="1">
      <c r="A50" s="61"/>
      <c r="B50" s="27" t="s">
        <v>13</v>
      </c>
      <c r="C50" s="28">
        <f>SUM(D50:E50)</f>
        <v>3911</v>
      </c>
      <c r="D50" s="29">
        <f t="shared" si="20"/>
        <v>3834</v>
      </c>
      <c r="E50" s="30">
        <f t="shared" si="20"/>
        <v>77</v>
      </c>
      <c r="F50" s="28">
        <f>SUM(G50:H50)</f>
        <v>1931</v>
      </c>
      <c r="G50" s="31">
        <v>1899</v>
      </c>
      <c r="H50" s="32">
        <v>32</v>
      </c>
      <c r="I50" s="28">
        <f>SUM(J50:K50)</f>
        <v>1980</v>
      </c>
      <c r="J50" s="31">
        <v>1935</v>
      </c>
      <c r="K50" s="32">
        <v>45</v>
      </c>
      <c r="L50" s="28">
        <f>SUM(M50:O50)</f>
        <v>1939</v>
      </c>
      <c r="M50" s="31">
        <v>1877</v>
      </c>
      <c r="N50" s="33">
        <v>42</v>
      </c>
      <c r="O50" s="32">
        <v>20</v>
      </c>
      <c r="P50" s="26"/>
      <c r="Q50" s="26"/>
    </row>
    <row r="51" spans="1:17" ht="15.75" customHeight="1">
      <c r="A51" s="61"/>
      <c r="B51" s="27" t="s">
        <v>14</v>
      </c>
      <c r="C51" s="28">
        <f>SUM(D51:E51)</f>
        <v>3070</v>
      </c>
      <c r="D51" s="29">
        <f t="shared" si="20"/>
        <v>2930</v>
      </c>
      <c r="E51" s="30">
        <f t="shared" si="20"/>
        <v>140</v>
      </c>
      <c r="F51" s="28">
        <f>SUM(G51:H51)</f>
        <v>1492</v>
      </c>
      <c r="G51" s="31">
        <v>1423</v>
      </c>
      <c r="H51" s="32">
        <v>69</v>
      </c>
      <c r="I51" s="28">
        <f>SUM(J51:K51)</f>
        <v>1578</v>
      </c>
      <c r="J51" s="31">
        <v>1507</v>
      </c>
      <c r="K51" s="32">
        <v>71</v>
      </c>
      <c r="L51" s="28">
        <f>SUM(M51:O51)</f>
        <v>1668</v>
      </c>
      <c r="M51" s="31">
        <v>1568</v>
      </c>
      <c r="N51" s="33">
        <v>74</v>
      </c>
      <c r="O51" s="32">
        <v>26</v>
      </c>
      <c r="P51" s="26"/>
      <c r="Q51" s="26"/>
    </row>
    <row r="52" spans="1:17" ht="15.75" customHeight="1" thickBot="1">
      <c r="A52" s="62"/>
      <c r="B52" s="34" t="s">
        <v>15</v>
      </c>
      <c r="C52" s="35">
        <f t="shared" ref="C52:O52" si="21">SUM(C49:C51)</f>
        <v>10489</v>
      </c>
      <c r="D52" s="36">
        <f t="shared" si="21"/>
        <v>10183</v>
      </c>
      <c r="E52" s="37">
        <f t="shared" si="21"/>
        <v>306</v>
      </c>
      <c r="F52" s="35">
        <f t="shared" si="21"/>
        <v>5178</v>
      </c>
      <c r="G52" s="36">
        <f t="shared" si="21"/>
        <v>5034</v>
      </c>
      <c r="H52" s="37">
        <f t="shared" si="21"/>
        <v>144</v>
      </c>
      <c r="I52" s="35">
        <f t="shared" si="21"/>
        <v>5311</v>
      </c>
      <c r="J52" s="36">
        <f t="shared" si="21"/>
        <v>5149</v>
      </c>
      <c r="K52" s="37">
        <f t="shared" si="21"/>
        <v>162</v>
      </c>
      <c r="L52" s="35">
        <f t="shared" si="21"/>
        <v>5160</v>
      </c>
      <c r="M52" s="36">
        <f t="shared" si="21"/>
        <v>4940</v>
      </c>
      <c r="N52" s="36">
        <f t="shared" si="21"/>
        <v>150</v>
      </c>
      <c r="O52" s="37">
        <f t="shared" si="21"/>
        <v>70</v>
      </c>
      <c r="P52" s="26"/>
      <c r="Q52" s="26"/>
    </row>
    <row r="53" spans="1:17" ht="15.75" customHeight="1">
      <c r="A53" s="60" t="s">
        <v>27</v>
      </c>
      <c r="B53" s="19" t="s">
        <v>12</v>
      </c>
      <c r="C53" s="20">
        <f>SUM(D53:E53)</f>
        <v>487</v>
      </c>
      <c r="D53" s="21">
        <f>+G53+J53</f>
        <v>476</v>
      </c>
      <c r="E53" s="22">
        <f>+H53+K53</f>
        <v>11</v>
      </c>
      <c r="F53" s="20">
        <f>SUM(G53:H53)</f>
        <v>242</v>
      </c>
      <c r="G53" s="23">
        <v>242</v>
      </c>
      <c r="H53" s="24"/>
      <c r="I53" s="20">
        <f>SUM(J53:K53)</f>
        <v>245</v>
      </c>
      <c r="J53" s="23">
        <v>234</v>
      </c>
      <c r="K53" s="24">
        <v>11</v>
      </c>
      <c r="L53" s="20">
        <f>SUM(M53:O53)</f>
        <v>200</v>
      </c>
      <c r="M53" s="23">
        <v>189</v>
      </c>
      <c r="N53" s="25">
        <v>8</v>
      </c>
      <c r="O53" s="24">
        <v>3</v>
      </c>
      <c r="P53" s="26"/>
      <c r="Q53" s="26"/>
    </row>
    <row r="54" spans="1:17" ht="15.75" customHeight="1">
      <c r="A54" s="61"/>
      <c r="B54" s="27" t="s">
        <v>13</v>
      </c>
      <c r="C54" s="28">
        <f>SUM(D54:E54)</f>
        <v>1057</v>
      </c>
      <c r="D54" s="29">
        <f>+G54+J54</f>
        <v>1004</v>
      </c>
      <c r="E54" s="30">
        <f>+H54+K54</f>
        <v>53</v>
      </c>
      <c r="F54" s="28">
        <f>SUM(G54:H54)</f>
        <v>516</v>
      </c>
      <c r="G54" s="31">
        <v>490</v>
      </c>
      <c r="H54" s="32">
        <v>26</v>
      </c>
      <c r="I54" s="28">
        <f>SUM(J54:K54)</f>
        <v>541</v>
      </c>
      <c r="J54" s="31">
        <v>514</v>
      </c>
      <c r="K54" s="32">
        <v>27</v>
      </c>
      <c r="L54" s="28">
        <f>SUM(M54:O54)</f>
        <v>496</v>
      </c>
      <c r="M54" s="31">
        <v>469</v>
      </c>
      <c r="N54" s="33">
        <v>24</v>
      </c>
      <c r="O54" s="32">
        <v>3</v>
      </c>
      <c r="P54" s="26"/>
      <c r="Q54" s="26"/>
    </row>
    <row r="55" spans="1:17" ht="15.75" customHeight="1" thickBot="1">
      <c r="A55" s="62"/>
      <c r="B55" s="34" t="s">
        <v>15</v>
      </c>
      <c r="C55" s="35">
        <f t="shared" ref="C55:O55" si="22">SUM(C53:C54)</f>
        <v>1544</v>
      </c>
      <c r="D55" s="36">
        <f t="shared" si="22"/>
        <v>1480</v>
      </c>
      <c r="E55" s="37">
        <f t="shared" si="22"/>
        <v>64</v>
      </c>
      <c r="F55" s="35">
        <f t="shared" si="22"/>
        <v>758</v>
      </c>
      <c r="G55" s="36">
        <f t="shared" si="22"/>
        <v>732</v>
      </c>
      <c r="H55" s="37">
        <f t="shared" si="22"/>
        <v>26</v>
      </c>
      <c r="I55" s="35">
        <f t="shared" si="22"/>
        <v>786</v>
      </c>
      <c r="J55" s="36">
        <f t="shared" si="22"/>
        <v>748</v>
      </c>
      <c r="K55" s="37">
        <f t="shared" si="22"/>
        <v>38</v>
      </c>
      <c r="L55" s="35">
        <f t="shared" si="22"/>
        <v>696</v>
      </c>
      <c r="M55" s="36">
        <f t="shared" si="22"/>
        <v>658</v>
      </c>
      <c r="N55" s="36">
        <f t="shared" si="22"/>
        <v>32</v>
      </c>
      <c r="O55" s="37">
        <f t="shared" si="22"/>
        <v>6</v>
      </c>
      <c r="P55" s="26"/>
      <c r="Q55" s="26"/>
    </row>
    <row r="56" spans="1:17" ht="15.75" customHeight="1">
      <c r="A56" s="60" t="s">
        <v>28</v>
      </c>
      <c r="B56" s="19" t="s">
        <v>12</v>
      </c>
      <c r="C56" s="20">
        <f>SUM(D56:E56)</f>
        <v>1634</v>
      </c>
      <c r="D56" s="21">
        <f>+G56+J56</f>
        <v>1562</v>
      </c>
      <c r="E56" s="22">
        <f>+H56+K56</f>
        <v>72</v>
      </c>
      <c r="F56" s="20">
        <f>SUM(G56:H56)</f>
        <v>800</v>
      </c>
      <c r="G56" s="23">
        <v>764</v>
      </c>
      <c r="H56" s="24">
        <v>36</v>
      </c>
      <c r="I56" s="20">
        <f>SUM(J56:K56)</f>
        <v>834</v>
      </c>
      <c r="J56" s="23">
        <v>798</v>
      </c>
      <c r="K56" s="24">
        <v>36</v>
      </c>
      <c r="L56" s="20">
        <f>SUM(M56:O56)</f>
        <v>862</v>
      </c>
      <c r="M56" s="23">
        <v>808</v>
      </c>
      <c r="N56" s="25">
        <v>47</v>
      </c>
      <c r="O56" s="24">
        <v>7</v>
      </c>
      <c r="P56" s="26"/>
      <c r="Q56" s="26"/>
    </row>
    <row r="57" spans="1:17" ht="15.75" customHeight="1">
      <c r="A57" s="61"/>
      <c r="B57" s="27" t="s">
        <v>13</v>
      </c>
      <c r="C57" s="28">
        <f>SUM(D57:E57)</f>
        <v>5547</v>
      </c>
      <c r="D57" s="29">
        <f>+G57+J57</f>
        <v>5395</v>
      </c>
      <c r="E57" s="30">
        <f>+H57+K57</f>
        <v>152</v>
      </c>
      <c r="F57" s="28">
        <f>SUM(G57:H57)</f>
        <v>2647</v>
      </c>
      <c r="G57" s="31">
        <v>2574</v>
      </c>
      <c r="H57" s="32">
        <v>73</v>
      </c>
      <c r="I57" s="28">
        <f>SUM(J57:K57)</f>
        <v>2900</v>
      </c>
      <c r="J57" s="31">
        <v>2821</v>
      </c>
      <c r="K57" s="32">
        <v>79</v>
      </c>
      <c r="L57" s="28">
        <f>SUM(M57:O57)</f>
        <v>3030</v>
      </c>
      <c r="M57" s="31">
        <v>2910</v>
      </c>
      <c r="N57" s="33">
        <v>87</v>
      </c>
      <c r="O57" s="32">
        <v>33</v>
      </c>
      <c r="P57" s="26"/>
      <c r="Q57" s="26"/>
    </row>
    <row r="58" spans="1:17" ht="15.75" customHeight="1" thickBot="1">
      <c r="A58" s="62"/>
      <c r="B58" s="34" t="s">
        <v>15</v>
      </c>
      <c r="C58" s="35">
        <f t="shared" ref="C58:O58" si="23">SUM(C56:C57)</f>
        <v>7181</v>
      </c>
      <c r="D58" s="36">
        <f t="shared" si="23"/>
        <v>6957</v>
      </c>
      <c r="E58" s="37">
        <f t="shared" si="23"/>
        <v>224</v>
      </c>
      <c r="F58" s="35">
        <f t="shared" si="23"/>
        <v>3447</v>
      </c>
      <c r="G58" s="36">
        <f t="shared" si="23"/>
        <v>3338</v>
      </c>
      <c r="H58" s="37">
        <f t="shared" si="23"/>
        <v>109</v>
      </c>
      <c r="I58" s="35">
        <f t="shared" si="23"/>
        <v>3734</v>
      </c>
      <c r="J58" s="36">
        <f t="shared" si="23"/>
        <v>3619</v>
      </c>
      <c r="K58" s="37">
        <f t="shared" si="23"/>
        <v>115</v>
      </c>
      <c r="L58" s="35">
        <f t="shared" si="23"/>
        <v>3892</v>
      </c>
      <c r="M58" s="36">
        <f t="shared" si="23"/>
        <v>3718</v>
      </c>
      <c r="N58" s="36">
        <f t="shared" si="23"/>
        <v>134</v>
      </c>
      <c r="O58" s="37">
        <f t="shared" si="23"/>
        <v>40</v>
      </c>
      <c r="P58" s="26"/>
      <c r="Q58" s="26"/>
    </row>
    <row r="59" spans="1:17" ht="15.75" customHeight="1">
      <c r="A59" s="60" t="s">
        <v>29</v>
      </c>
      <c r="B59" s="19" t="s">
        <v>12</v>
      </c>
      <c r="C59" s="20">
        <f>SUM(D59:E59)</f>
        <v>1029</v>
      </c>
      <c r="D59" s="21">
        <f>+G59+J59</f>
        <v>1002</v>
      </c>
      <c r="E59" s="22">
        <f>+H59+K59</f>
        <v>27</v>
      </c>
      <c r="F59" s="20">
        <f>SUM(G59:H59)</f>
        <v>525</v>
      </c>
      <c r="G59" s="23">
        <v>510</v>
      </c>
      <c r="H59" s="24">
        <v>15</v>
      </c>
      <c r="I59" s="20">
        <f>SUM(J59:K59)</f>
        <v>504</v>
      </c>
      <c r="J59" s="23">
        <v>492</v>
      </c>
      <c r="K59" s="24">
        <v>12</v>
      </c>
      <c r="L59" s="20">
        <f>SUM(M59:O59)</f>
        <v>465</v>
      </c>
      <c r="M59" s="23">
        <v>446</v>
      </c>
      <c r="N59" s="25">
        <v>13</v>
      </c>
      <c r="O59" s="24">
        <v>6</v>
      </c>
      <c r="P59" s="26"/>
      <c r="Q59" s="26"/>
    </row>
    <row r="60" spans="1:17" ht="15.75" customHeight="1">
      <c r="A60" s="61"/>
      <c r="B60" s="27" t="s">
        <v>13</v>
      </c>
      <c r="C60" s="28">
        <f>SUM(D60:E60)</f>
        <v>639</v>
      </c>
      <c r="D60" s="29">
        <f>+G60+J60</f>
        <v>637</v>
      </c>
      <c r="E60" s="30">
        <f>+H60+K60</f>
        <v>2</v>
      </c>
      <c r="F60" s="28">
        <f>SUM(G60:H60)</f>
        <v>299</v>
      </c>
      <c r="G60" s="31">
        <v>298</v>
      </c>
      <c r="H60" s="32">
        <v>1</v>
      </c>
      <c r="I60" s="28">
        <f>SUM(J60:K60)</f>
        <v>340</v>
      </c>
      <c r="J60" s="31">
        <v>339</v>
      </c>
      <c r="K60" s="32">
        <v>1</v>
      </c>
      <c r="L60" s="28">
        <f>SUM(M60:O60)</f>
        <v>278</v>
      </c>
      <c r="M60" s="31">
        <v>276</v>
      </c>
      <c r="N60" s="33"/>
      <c r="O60" s="32">
        <v>2</v>
      </c>
      <c r="P60" s="26"/>
      <c r="Q60" s="26"/>
    </row>
    <row r="61" spans="1:17" ht="15.75" customHeight="1" thickBot="1">
      <c r="A61" s="62"/>
      <c r="B61" s="34" t="s">
        <v>15</v>
      </c>
      <c r="C61" s="35">
        <f t="shared" ref="C61:O61" si="24">SUM(C59:C60)</f>
        <v>1668</v>
      </c>
      <c r="D61" s="36">
        <f t="shared" si="24"/>
        <v>1639</v>
      </c>
      <c r="E61" s="37">
        <f t="shared" si="24"/>
        <v>29</v>
      </c>
      <c r="F61" s="35">
        <f t="shared" si="24"/>
        <v>824</v>
      </c>
      <c r="G61" s="36">
        <f t="shared" si="24"/>
        <v>808</v>
      </c>
      <c r="H61" s="37">
        <f t="shared" si="24"/>
        <v>16</v>
      </c>
      <c r="I61" s="35">
        <f t="shared" si="24"/>
        <v>844</v>
      </c>
      <c r="J61" s="36">
        <f t="shared" si="24"/>
        <v>831</v>
      </c>
      <c r="K61" s="37">
        <f t="shared" si="24"/>
        <v>13</v>
      </c>
      <c r="L61" s="35">
        <f t="shared" si="24"/>
        <v>743</v>
      </c>
      <c r="M61" s="36">
        <f t="shared" si="24"/>
        <v>722</v>
      </c>
      <c r="N61" s="36">
        <f t="shared" si="24"/>
        <v>13</v>
      </c>
      <c r="O61" s="37">
        <f t="shared" si="24"/>
        <v>8</v>
      </c>
      <c r="P61" s="26"/>
      <c r="Q61" s="26"/>
    </row>
    <row r="62" spans="1:17" ht="15.75" customHeight="1">
      <c r="A62" s="60" t="s">
        <v>30</v>
      </c>
      <c r="B62" s="19" t="s">
        <v>12</v>
      </c>
      <c r="C62" s="20">
        <f>SUM(D62:E62)</f>
        <v>413</v>
      </c>
      <c r="D62" s="21">
        <f>+G62+J62</f>
        <v>403</v>
      </c>
      <c r="E62" s="22">
        <f>+H62+K62</f>
        <v>10</v>
      </c>
      <c r="F62" s="20">
        <f>SUM(G62:H62)</f>
        <v>195</v>
      </c>
      <c r="G62" s="23">
        <v>188</v>
      </c>
      <c r="H62" s="24">
        <v>7</v>
      </c>
      <c r="I62" s="20">
        <f>SUM(J62:K62)</f>
        <v>218</v>
      </c>
      <c r="J62" s="23">
        <v>215</v>
      </c>
      <c r="K62" s="24">
        <v>3</v>
      </c>
      <c r="L62" s="20">
        <f>SUM(M62:O62)</f>
        <v>214</v>
      </c>
      <c r="M62" s="23">
        <v>206</v>
      </c>
      <c r="N62" s="25">
        <v>6</v>
      </c>
      <c r="O62" s="24">
        <v>2</v>
      </c>
      <c r="P62" s="26"/>
      <c r="Q62" s="26"/>
    </row>
    <row r="63" spans="1:17" ht="15.75" customHeight="1">
      <c r="A63" s="61"/>
      <c r="B63" s="27" t="s">
        <v>13</v>
      </c>
      <c r="C63" s="28">
        <f>SUM(D63:E63)</f>
        <v>204</v>
      </c>
      <c r="D63" s="29">
        <f>+G63+J63</f>
        <v>197</v>
      </c>
      <c r="E63" s="30">
        <f>+H63+K63</f>
        <v>7</v>
      </c>
      <c r="F63" s="28">
        <f>SUM(G63:H63)</f>
        <v>104</v>
      </c>
      <c r="G63" s="31">
        <v>97</v>
      </c>
      <c r="H63" s="32">
        <v>7</v>
      </c>
      <c r="I63" s="28">
        <f>SUM(J63:K63)</f>
        <v>100</v>
      </c>
      <c r="J63" s="31">
        <v>100</v>
      </c>
      <c r="K63" s="32"/>
      <c r="L63" s="28">
        <f>SUM(M63:O63)</f>
        <v>69</v>
      </c>
      <c r="M63" s="31">
        <v>62</v>
      </c>
      <c r="N63" s="33">
        <v>7</v>
      </c>
      <c r="O63" s="32"/>
      <c r="P63" s="26"/>
      <c r="Q63" s="26"/>
    </row>
    <row r="64" spans="1:17" ht="15.75" customHeight="1" thickBot="1">
      <c r="A64" s="62"/>
      <c r="B64" s="34" t="s">
        <v>15</v>
      </c>
      <c r="C64" s="35">
        <f t="shared" ref="C64:O64" si="25">SUM(C62:C63)</f>
        <v>617</v>
      </c>
      <c r="D64" s="36">
        <f t="shared" si="25"/>
        <v>600</v>
      </c>
      <c r="E64" s="37">
        <f t="shared" si="25"/>
        <v>17</v>
      </c>
      <c r="F64" s="35">
        <f t="shared" si="25"/>
        <v>299</v>
      </c>
      <c r="G64" s="36">
        <f t="shared" si="25"/>
        <v>285</v>
      </c>
      <c r="H64" s="37">
        <f t="shared" si="25"/>
        <v>14</v>
      </c>
      <c r="I64" s="35">
        <f t="shared" si="25"/>
        <v>318</v>
      </c>
      <c r="J64" s="36">
        <f t="shared" si="25"/>
        <v>315</v>
      </c>
      <c r="K64" s="37">
        <f t="shared" si="25"/>
        <v>3</v>
      </c>
      <c r="L64" s="35">
        <f t="shared" si="25"/>
        <v>283</v>
      </c>
      <c r="M64" s="36">
        <f t="shared" si="25"/>
        <v>268</v>
      </c>
      <c r="N64" s="36">
        <f t="shared" si="25"/>
        <v>13</v>
      </c>
      <c r="O64" s="37">
        <f t="shared" si="25"/>
        <v>2</v>
      </c>
      <c r="P64" s="26"/>
      <c r="Q64" s="26"/>
    </row>
    <row r="65" spans="1:17" ht="15.75" customHeight="1">
      <c r="A65" s="60" t="s">
        <v>31</v>
      </c>
      <c r="B65" s="19" t="s">
        <v>12</v>
      </c>
      <c r="C65" s="20">
        <f>SUM(D65:E65)</f>
        <v>1350</v>
      </c>
      <c r="D65" s="21">
        <f t="shared" ref="D65:E67" si="26">+G65+J65</f>
        <v>1309</v>
      </c>
      <c r="E65" s="22">
        <f t="shared" si="26"/>
        <v>41</v>
      </c>
      <c r="F65" s="20">
        <f>SUM(G65:H65)</f>
        <v>690</v>
      </c>
      <c r="G65" s="23">
        <v>665</v>
      </c>
      <c r="H65" s="24">
        <v>25</v>
      </c>
      <c r="I65" s="20">
        <f>SUM(J65:K65)</f>
        <v>660</v>
      </c>
      <c r="J65" s="23">
        <v>644</v>
      </c>
      <c r="K65" s="24">
        <v>16</v>
      </c>
      <c r="L65" s="20">
        <f>SUM(M65:O65)</f>
        <v>677</v>
      </c>
      <c r="M65" s="23">
        <v>642</v>
      </c>
      <c r="N65" s="25">
        <v>26</v>
      </c>
      <c r="O65" s="24">
        <v>9</v>
      </c>
      <c r="P65" s="26"/>
      <c r="Q65" s="26"/>
    </row>
    <row r="66" spans="1:17" ht="15.75" customHeight="1">
      <c r="A66" s="61"/>
      <c r="B66" s="27" t="s">
        <v>13</v>
      </c>
      <c r="C66" s="28">
        <f>SUM(D66:E66)</f>
        <v>2360</v>
      </c>
      <c r="D66" s="29">
        <f t="shared" si="26"/>
        <v>2280</v>
      </c>
      <c r="E66" s="30">
        <f t="shared" si="26"/>
        <v>80</v>
      </c>
      <c r="F66" s="28">
        <f>SUM(G66:H66)</f>
        <v>1182</v>
      </c>
      <c r="G66" s="31">
        <v>1135</v>
      </c>
      <c r="H66" s="32">
        <v>47</v>
      </c>
      <c r="I66" s="28">
        <f>SUM(J66:K66)</f>
        <v>1178</v>
      </c>
      <c r="J66" s="31">
        <v>1145</v>
      </c>
      <c r="K66" s="32">
        <v>33</v>
      </c>
      <c r="L66" s="28">
        <f>SUM(M66:O66)</f>
        <v>1071</v>
      </c>
      <c r="M66" s="31">
        <v>1009</v>
      </c>
      <c r="N66" s="33">
        <v>54</v>
      </c>
      <c r="O66" s="32">
        <v>8</v>
      </c>
      <c r="P66" s="26"/>
      <c r="Q66" s="26"/>
    </row>
    <row r="67" spans="1:17" ht="15.75" customHeight="1">
      <c r="A67" s="61"/>
      <c r="B67" s="27" t="s">
        <v>14</v>
      </c>
      <c r="C67" s="28">
        <f>SUM(D67:E67)</f>
        <v>4117</v>
      </c>
      <c r="D67" s="29">
        <f t="shared" si="26"/>
        <v>3872</v>
      </c>
      <c r="E67" s="30">
        <f t="shared" si="26"/>
        <v>245</v>
      </c>
      <c r="F67" s="28">
        <f>SUM(G67:H67)</f>
        <v>1965</v>
      </c>
      <c r="G67" s="31">
        <v>1837</v>
      </c>
      <c r="H67" s="32">
        <v>128</v>
      </c>
      <c r="I67" s="28">
        <f>SUM(J67:K67)</f>
        <v>2152</v>
      </c>
      <c r="J67" s="31">
        <v>2035</v>
      </c>
      <c r="K67" s="32">
        <v>117</v>
      </c>
      <c r="L67" s="28">
        <f>SUM(M67:O67)</f>
        <v>2290</v>
      </c>
      <c r="M67" s="31">
        <v>2127</v>
      </c>
      <c r="N67" s="33">
        <v>140</v>
      </c>
      <c r="O67" s="32">
        <v>23</v>
      </c>
      <c r="P67" s="26"/>
      <c r="Q67" s="26"/>
    </row>
    <row r="68" spans="1:17" ht="15.75" customHeight="1" thickBot="1">
      <c r="A68" s="62"/>
      <c r="B68" s="34" t="s">
        <v>15</v>
      </c>
      <c r="C68" s="35">
        <f t="shared" ref="C68:O68" si="27">SUM(C65:C67)</f>
        <v>7827</v>
      </c>
      <c r="D68" s="36">
        <f t="shared" si="27"/>
        <v>7461</v>
      </c>
      <c r="E68" s="37">
        <f t="shared" si="27"/>
        <v>366</v>
      </c>
      <c r="F68" s="35">
        <f t="shared" si="27"/>
        <v>3837</v>
      </c>
      <c r="G68" s="36">
        <f t="shared" si="27"/>
        <v>3637</v>
      </c>
      <c r="H68" s="37">
        <f t="shared" si="27"/>
        <v>200</v>
      </c>
      <c r="I68" s="35">
        <f t="shared" si="27"/>
        <v>3990</v>
      </c>
      <c r="J68" s="36">
        <f t="shared" si="27"/>
        <v>3824</v>
      </c>
      <c r="K68" s="37">
        <f t="shared" si="27"/>
        <v>166</v>
      </c>
      <c r="L68" s="35">
        <f t="shared" si="27"/>
        <v>4038</v>
      </c>
      <c r="M68" s="36">
        <f t="shared" si="27"/>
        <v>3778</v>
      </c>
      <c r="N68" s="36">
        <f t="shared" si="27"/>
        <v>220</v>
      </c>
      <c r="O68" s="37">
        <f t="shared" si="27"/>
        <v>40</v>
      </c>
      <c r="P68" s="26"/>
      <c r="Q68" s="26"/>
    </row>
    <row r="69" spans="1:17" ht="15.75" customHeight="1">
      <c r="A69" s="60" t="s">
        <v>32</v>
      </c>
      <c r="B69" s="19" t="s">
        <v>12</v>
      </c>
      <c r="C69" s="20">
        <f>SUM(D69:E69)</f>
        <v>1829</v>
      </c>
      <c r="D69" s="21">
        <f t="shared" ref="D69:E71" si="28">+G69+J69</f>
        <v>1801</v>
      </c>
      <c r="E69" s="22">
        <f t="shared" si="28"/>
        <v>28</v>
      </c>
      <c r="F69" s="20">
        <f>SUM(G69:H69)</f>
        <v>899</v>
      </c>
      <c r="G69" s="23">
        <v>891</v>
      </c>
      <c r="H69" s="24">
        <v>8</v>
      </c>
      <c r="I69" s="20">
        <f>SUM(J69:K69)</f>
        <v>930</v>
      </c>
      <c r="J69" s="23">
        <v>910</v>
      </c>
      <c r="K69" s="24">
        <v>20</v>
      </c>
      <c r="L69" s="20">
        <f>SUM(M69:O69)</f>
        <v>773</v>
      </c>
      <c r="M69" s="23">
        <v>748</v>
      </c>
      <c r="N69" s="25">
        <v>16</v>
      </c>
      <c r="O69" s="24">
        <v>9</v>
      </c>
      <c r="P69" s="26"/>
      <c r="Q69" s="26"/>
    </row>
    <row r="70" spans="1:17" ht="15.75" customHeight="1">
      <c r="A70" s="61"/>
      <c r="B70" s="27" t="s">
        <v>13</v>
      </c>
      <c r="C70" s="28">
        <f>SUM(D70:E70)</f>
        <v>3945</v>
      </c>
      <c r="D70" s="29">
        <f t="shared" si="28"/>
        <v>3858</v>
      </c>
      <c r="E70" s="30">
        <f t="shared" si="28"/>
        <v>87</v>
      </c>
      <c r="F70" s="28">
        <f>SUM(G70:H70)</f>
        <v>1988</v>
      </c>
      <c r="G70" s="31">
        <v>1948</v>
      </c>
      <c r="H70" s="32">
        <v>40</v>
      </c>
      <c r="I70" s="28">
        <f>SUM(J70:K70)</f>
        <v>1957</v>
      </c>
      <c r="J70" s="31">
        <v>1910</v>
      </c>
      <c r="K70" s="32">
        <v>47</v>
      </c>
      <c r="L70" s="28">
        <f>SUM(M70:O70)</f>
        <v>1650</v>
      </c>
      <c r="M70" s="31">
        <v>1602</v>
      </c>
      <c r="N70" s="33">
        <v>29</v>
      </c>
      <c r="O70" s="32">
        <v>19</v>
      </c>
      <c r="P70" s="26"/>
      <c r="Q70" s="26"/>
    </row>
    <row r="71" spans="1:17" ht="15.75" customHeight="1">
      <c r="A71" s="61"/>
      <c r="B71" s="27" t="s">
        <v>14</v>
      </c>
      <c r="C71" s="28">
        <f>SUM(D71:E71)</f>
        <v>121</v>
      </c>
      <c r="D71" s="29">
        <f t="shared" si="28"/>
        <v>121</v>
      </c>
      <c r="E71" s="30">
        <f t="shared" si="28"/>
        <v>0</v>
      </c>
      <c r="F71" s="28">
        <f>SUM(G71:H71)</f>
        <v>68</v>
      </c>
      <c r="G71" s="31">
        <v>68</v>
      </c>
      <c r="H71" s="32"/>
      <c r="I71" s="28">
        <f>SUM(J71:K71)</f>
        <v>53</v>
      </c>
      <c r="J71" s="31">
        <v>53</v>
      </c>
      <c r="K71" s="32"/>
      <c r="L71" s="28">
        <f>SUM(M71:O71)</f>
        <v>66</v>
      </c>
      <c r="M71" s="31">
        <v>66</v>
      </c>
      <c r="N71" s="33"/>
      <c r="O71" s="32"/>
      <c r="P71" s="26"/>
      <c r="Q71" s="26"/>
    </row>
    <row r="72" spans="1:17" ht="15.75" customHeight="1" thickBot="1">
      <c r="A72" s="62"/>
      <c r="B72" s="34" t="s">
        <v>15</v>
      </c>
      <c r="C72" s="35">
        <f t="shared" ref="C72:O72" si="29">SUM(C69:C71)</f>
        <v>5895</v>
      </c>
      <c r="D72" s="36">
        <f t="shared" si="29"/>
        <v>5780</v>
      </c>
      <c r="E72" s="37">
        <f t="shared" si="29"/>
        <v>115</v>
      </c>
      <c r="F72" s="35">
        <f t="shared" si="29"/>
        <v>2955</v>
      </c>
      <c r="G72" s="36">
        <f t="shared" si="29"/>
        <v>2907</v>
      </c>
      <c r="H72" s="37">
        <f t="shared" si="29"/>
        <v>48</v>
      </c>
      <c r="I72" s="35">
        <f t="shared" si="29"/>
        <v>2940</v>
      </c>
      <c r="J72" s="36">
        <f t="shared" si="29"/>
        <v>2873</v>
      </c>
      <c r="K72" s="37">
        <f t="shared" si="29"/>
        <v>67</v>
      </c>
      <c r="L72" s="35">
        <f t="shared" si="29"/>
        <v>2489</v>
      </c>
      <c r="M72" s="36">
        <f t="shared" si="29"/>
        <v>2416</v>
      </c>
      <c r="N72" s="36">
        <f t="shared" si="29"/>
        <v>45</v>
      </c>
      <c r="O72" s="37">
        <f t="shared" si="29"/>
        <v>28</v>
      </c>
      <c r="P72" s="26"/>
      <c r="Q72" s="26"/>
    </row>
    <row r="73" spans="1:17" ht="15.75" customHeight="1">
      <c r="A73" s="60" t="s">
        <v>33</v>
      </c>
      <c r="B73" s="19" t="s">
        <v>12</v>
      </c>
      <c r="C73" s="20">
        <f>SUM(D73:E73)</f>
        <v>1379</v>
      </c>
      <c r="D73" s="21">
        <f t="shared" ref="D73:E77" si="30">+G73+J73</f>
        <v>1351</v>
      </c>
      <c r="E73" s="22">
        <f t="shared" si="30"/>
        <v>28</v>
      </c>
      <c r="F73" s="20">
        <f>SUM(G73:H73)</f>
        <v>704</v>
      </c>
      <c r="G73" s="23">
        <v>695</v>
      </c>
      <c r="H73" s="24">
        <v>9</v>
      </c>
      <c r="I73" s="20">
        <f>SUM(J73:K73)</f>
        <v>675</v>
      </c>
      <c r="J73" s="23">
        <v>656</v>
      </c>
      <c r="K73" s="24">
        <v>19</v>
      </c>
      <c r="L73" s="20">
        <f>SUM(M73:O73)</f>
        <v>689</v>
      </c>
      <c r="M73" s="23">
        <v>671</v>
      </c>
      <c r="N73" s="25">
        <v>6</v>
      </c>
      <c r="O73" s="24">
        <v>12</v>
      </c>
      <c r="P73" s="26"/>
      <c r="Q73" s="26"/>
    </row>
    <row r="74" spans="1:17" ht="15.75" customHeight="1">
      <c r="A74" s="61"/>
      <c r="B74" s="27" t="s">
        <v>13</v>
      </c>
      <c r="C74" s="28">
        <f>SUM(D74:E74)</f>
        <v>2427</v>
      </c>
      <c r="D74" s="29">
        <f t="shared" si="30"/>
        <v>2388</v>
      </c>
      <c r="E74" s="30">
        <f t="shared" si="30"/>
        <v>39</v>
      </c>
      <c r="F74" s="28">
        <f>SUM(G74:H74)</f>
        <v>1161</v>
      </c>
      <c r="G74" s="31">
        <v>1145</v>
      </c>
      <c r="H74" s="32">
        <v>16</v>
      </c>
      <c r="I74" s="28">
        <f>SUM(J74:K74)</f>
        <v>1266</v>
      </c>
      <c r="J74" s="31">
        <v>1243</v>
      </c>
      <c r="K74" s="32">
        <v>23</v>
      </c>
      <c r="L74" s="28">
        <f>SUM(M74:O74)</f>
        <v>1119</v>
      </c>
      <c r="M74" s="31">
        <v>1094</v>
      </c>
      <c r="N74" s="33">
        <v>12</v>
      </c>
      <c r="O74" s="32">
        <v>13</v>
      </c>
      <c r="P74" s="26"/>
      <c r="Q74" s="26"/>
    </row>
    <row r="75" spans="1:17" ht="15.75" customHeight="1">
      <c r="A75" s="61"/>
      <c r="B75" s="27" t="s">
        <v>14</v>
      </c>
      <c r="C75" s="28">
        <f>SUM(D75:E75)</f>
        <v>2286</v>
      </c>
      <c r="D75" s="29">
        <f t="shared" si="30"/>
        <v>2263</v>
      </c>
      <c r="E75" s="30">
        <f t="shared" si="30"/>
        <v>23</v>
      </c>
      <c r="F75" s="28">
        <f>SUM(G75:H75)</f>
        <v>1140</v>
      </c>
      <c r="G75" s="31">
        <v>1127</v>
      </c>
      <c r="H75" s="32">
        <v>13</v>
      </c>
      <c r="I75" s="28">
        <f>SUM(J75:K75)</f>
        <v>1146</v>
      </c>
      <c r="J75" s="31">
        <v>1136</v>
      </c>
      <c r="K75" s="32">
        <v>10</v>
      </c>
      <c r="L75" s="28">
        <f>SUM(M75:O75)</f>
        <v>906</v>
      </c>
      <c r="M75" s="31">
        <v>883</v>
      </c>
      <c r="N75" s="33">
        <v>11</v>
      </c>
      <c r="O75" s="32">
        <v>12</v>
      </c>
      <c r="P75" s="26"/>
      <c r="Q75" s="26"/>
    </row>
    <row r="76" spans="1:17" ht="15.75" customHeight="1">
      <c r="A76" s="61"/>
      <c r="B76" s="27" t="s">
        <v>17</v>
      </c>
      <c r="C76" s="28">
        <f>SUM(D76:E76)</f>
        <v>2676</v>
      </c>
      <c r="D76" s="29">
        <f t="shared" si="30"/>
        <v>2641</v>
      </c>
      <c r="E76" s="30">
        <f t="shared" si="30"/>
        <v>35</v>
      </c>
      <c r="F76" s="28">
        <f>SUM(G76:H76)</f>
        <v>1311</v>
      </c>
      <c r="G76" s="31">
        <v>1295</v>
      </c>
      <c r="H76" s="32">
        <v>16</v>
      </c>
      <c r="I76" s="28">
        <f>SUM(J76:K76)</f>
        <v>1365</v>
      </c>
      <c r="J76" s="31">
        <v>1346</v>
      </c>
      <c r="K76" s="32">
        <v>19</v>
      </c>
      <c r="L76" s="28">
        <f>SUM(M76:O76)</f>
        <v>1188</v>
      </c>
      <c r="M76" s="31">
        <v>1161</v>
      </c>
      <c r="N76" s="33">
        <v>15</v>
      </c>
      <c r="O76" s="32">
        <v>12</v>
      </c>
      <c r="P76" s="26"/>
      <c r="Q76" s="26"/>
    </row>
    <row r="77" spans="1:17" ht="15.75" customHeight="1">
      <c r="A77" s="61"/>
      <c r="B77" s="27" t="s">
        <v>18</v>
      </c>
      <c r="C77" s="28">
        <f>SUM(D77:E77)</f>
        <v>1324</v>
      </c>
      <c r="D77" s="29">
        <f t="shared" si="30"/>
        <v>1293</v>
      </c>
      <c r="E77" s="30">
        <f t="shared" si="30"/>
        <v>31</v>
      </c>
      <c r="F77" s="28">
        <f>SUM(G77:H77)</f>
        <v>653</v>
      </c>
      <c r="G77" s="31">
        <v>641</v>
      </c>
      <c r="H77" s="32">
        <v>12</v>
      </c>
      <c r="I77" s="28">
        <f>SUM(J77:K77)</f>
        <v>671</v>
      </c>
      <c r="J77" s="31">
        <v>652</v>
      </c>
      <c r="K77" s="32">
        <v>19</v>
      </c>
      <c r="L77" s="28">
        <f>SUM(M77:O77)</f>
        <v>670</v>
      </c>
      <c r="M77" s="31">
        <v>644</v>
      </c>
      <c r="N77" s="33">
        <v>14</v>
      </c>
      <c r="O77" s="32">
        <v>12</v>
      </c>
      <c r="P77" s="26"/>
      <c r="Q77" s="26"/>
    </row>
    <row r="78" spans="1:17" ht="15.75" customHeight="1" thickBot="1">
      <c r="A78" s="62"/>
      <c r="B78" s="34" t="s">
        <v>15</v>
      </c>
      <c r="C78" s="35">
        <f t="shared" ref="C78:O78" si="31">SUM(C73:C77)</f>
        <v>10092</v>
      </c>
      <c r="D78" s="36">
        <f t="shared" si="31"/>
        <v>9936</v>
      </c>
      <c r="E78" s="37">
        <f t="shared" si="31"/>
        <v>156</v>
      </c>
      <c r="F78" s="35">
        <f t="shared" si="31"/>
        <v>4969</v>
      </c>
      <c r="G78" s="36">
        <f t="shared" si="31"/>
        <v>4903</v>
      </c>
      <c r="H78" s="37">
        <f t="shared" si="31"/>
        <v>66</v>
      </c>
      <c r="I78" s="35">
        <f t="shared" si="31"/>
        <v>5123</v>
      </c>
      <c r="J78" s="36">
        <f t="shared" si="31"/>
        <v>5033</v>
      </c>
      <c r="K78" s="37">
        <f t="shared" si="31"/>
        <v>90</v>
      </c>
      <c r="L78" s="35">
        <f t="shared" si="31"/>
        <v>4572</v>
      </c>
      <c r="M78" s="36">
        <f t="shared" si="31"/>
        <v>4453</v>
      </c>
      <c r="N78" s="36">
        <f t="shared" si="31"/>
        <v>58</v>
      </c>
      <c r="O78" s="37">
        <f t="shared" si="31"/>
        <v>61</v>
      </c>
      <c r="P78" s="26"/>
      <c r="Q78" s="26"/>
    </row>
    <row r="79" spans="1:17" ht="15.75" customHeight="1">
      <c r="A79" s="60" t="s">
        <v>34</v>
      </c>
      <c r="B79" s="19" t="s">
        <v>12</v>
      </c>
      <c r="C79" s="20">
        <f t="shared" ref="C79:C86" si="32">SUM(D79:E79)</f>
        <v>3231</v>
      </c>
      <c r="D79" s="21">
        <f t="shared" ref="D79:E86" si="33">+G79+J79</f>
        <v>3144</v>
      </c>
      <c r="E79" s="22">
        <f t="shared" si="33"/>
        <v>87</v>
      </c>
      <c r="F79" s="20">
        <f t="shared" ref="F79:F86" si="34">SUM(G79:H79)</f>
        <v>1573</v>
      </c>
      <c r="G79" s="23">
        <v>1529</v>
      </c>
      <c r="H79" s="24">
        <v>44</v>
      </c>
      <c r="I79" s="20">
        <f t="shared" ref="I79:I86" si="35">SUM(J79:K79)</f>
        <v>1658</v>
      </c>
      <c r="J79" s="23">
        <v>1615</v>
      </c>
      <c r="K79" s="24">
        <v>43</v>
      </c>
      <c r="L79" s="20">
        <f t="shared" ref="L79:L86" si="36">SUM(M79:O79)</f>
        <v>1433</v>
      </c>
      <c r="M79" s="23">
        <v>1366</v>
      </c>
      <c r="N79" s="25">
        <v>52</v>
      </c>
      <c r="O79" s="24">
        <v>15</v>
      </c>
      <c r="P79" s="26"/>
      <c r="Q79" s="26"/>
    </row>
    <row r="80" spans="1:17" ht="15.75" customHeight="1">
      <c r="A80" s="61"/>
      <c r="B80" s="27" t="s">
        <v>13</v>
      </c>
      <c r="C80" s="28">
        <f t="shared" si="32"/>
        <v>446</v>
      </c>
      <c r="D80" s="29">
        <f t="shared" si="33"/>
        <v>443</v>
      </c>
      <c r="E80" s="30">
        <f t="shared" si="33"/>
        <v>3</v>
      </c>
      <c r="F80" s="28">
        <f t="shared" si="34"/>
        <v>246</v>
      </c>
      <c r="G80" s="31">
        <v>245</v>
      </c>
      <c r="H80" s="32">
        <v>1</v>
      </c>
      <c r="I80" s="28">
        <f t="shared" si="35"/>
        <v>200</v>
      </c>
      <c r="J80" s="31">
        <v>198</v>
      </c>
      <c r="K80" s="32">
        <v>2</v>
      </c>
      <c r="L80" s="28">
        <f t="shared" si="36"/>
        <v>205</v>
      </c>
      <c r="M80" s="31">
        <v>203</v>
      </c>
      <c r="N80" s="33">
        <v>1</v>
      </c>
      <c r="O80" s="32">
        <v>1</v>
      </c>
      <c r="P80" s="26"/>
      <c r="Q80" s="26"/>
    </row>
    <row r="81" spans="1:17" ht="15.75" customHeight="1">
      <c r="A81" s="61"/>
      <c r="B81" s="27" t="s">
        <v>14</v>
      </c>
      <c r="C81" s="28">
        <f t="shared" si="32"/>
        <v>2333</v>
      </c>
      <c r="D81" s="29">
        <f t="shared" si="33"/>
        <v>2249</v>
      </c>
      <c r="E81" s="30">
        <f t="shared" si="33"/>
        <v>84</v>
      </c>
      <c r="F81" s="28">
        <f t="shared" si="34"/>
        <v>1127</v>
      </c>
      <c r="G81" s="31">
        <v>1085</v>
      </c>
      <c r="H81" s="32">
        <v>42</v>
      </c>
      <c r="I81" s="28">
        <f t="shared" si="35"/>
        <v>1206</v>
      </c>
      <c r="J81" s="31">
        <v>1164</v>
      </c>
      <c r="K81" s="32">
        <v>42</v>
      </c>
      <c r="L81" s="28">
        <f t="shared" si="36"/>
        <v>1048</v>
      </c>
      <c r="M81" s="31">
        <v>990</v>
      </c>
      <c r="N81" s="33">
        <v>44</v>
      </c>
      <c r="O81" s="32">
        <v>14</v>
      </c>
      <c r="P81" s="26"/>
      <c r="Q81" s="26"/>
    </row>
    <row r="82" spans="1:17" ht="15.75" customHeight="1">
      <c r="A82" s="61"/>
      <c r="B82" s="27" t="s">
        <v>17</v>
      </c>
      <c r="C82" s="28">
        <f t="shared" si="32"/>
        <v>5089</v>
      </c>
      <c r="D82" s="29">
        <f t="shared" si="33"/>
        <v>4978</v>
      </c>
      <c r="E82" s="30">
        <f t="shared" si="33"/>
        <v>111</v>
      </c>
      <c r="F82" s="28">
        <f t="shared" si="34"/>
        <v>2567</v>
      </c>
      <c r="G82" s="31">
        <v>2501</v>
      </c>
      <c r="H82" s="32">
        <v>66</v>
      </c>
      <c r="I82" s="28">
        <f t="shared" si="35"/>
        <v>2522</v>
      </c>
      <c r="J82" s="31">
        <v>2477</v>
      </c>
      <c r="K82" s="32">
        <v>45</v>
      </c>
      <c r="L82" s="28">
        <f t="shared" si="36"/>
        <v>2355</v>
      </c>
      <c r="M82" s="31">
        <v>2271</v>
      </c>
      <c r="N82" s="33">
        <v>66</v>
      </c>
      <c r="O82" s="32">
        <v>18</v>
      </c>
      <c r="P82" s="26"/>
      <c r="Q82" s="26"/>
    </row>
    <row r="83" spans="1:17" ht="15.75" customHeight="1">
      <c r="A83" s="61"/>
      <c r="B83" s="27" t="s">
        <v>18</v>
      </c>
      <c r="C83" s="28">
        <f t="shared" si="32"/>
        <v>8132</v>
      </c>
      <c r="D83" s="29">
        <f t="shared" si="33"/>
        <v>8013</v>
      </c>
      <c r="E83" s="30">
        <f t="shared" si="33"/>
        <v>119</v>
      </c>
      <c r="F83" s="28">
        <f t="shared" si="34"/>
        <v>4062</v>
      </c>
      <c r="G83" s="31">
        <v>4000</v>
      </c>
      <c r="H83" s="32">
        <v>62</v>
      </c>
      <c r="I83" s="28">
        <f t="shared" si="35"/>
        <v>4070</v>
      </c>
      <c r="J83" s="31">
        <v>4013</v>
      </c>
      <c r="K83" s="32">
        <v>57</v>
      </c>
      <c r="L83" s="28">
        <f t="shared" si="36"/>
        <v>3664</v>
      </c>
      <c r="M83" s="31">
        <v>3581</v>
      </c>
      <c r="N83" s="33">
        <v>58</v>
      </c>
      <c r="O83" s="32">
        <v>25</v>
      </c>
      <c r="P83" s="26"/>
      <c r="Q83" s="26"/>
    </row>
    <row r="84" spans="1:17" ht="15.75" customHeight="1">
      <c r="A84" s="61"/>
      <c r="B84" s="27" t="s">
        <v>24</v>
      </c>
      <c r="C84" s="28">
        <f t="shared" si="32"/>
        <v>4834</v>
      </c>
      <c r="D84" s="29">
        <f t="shared" si="33"/>
        <v>4752</v>
      </c>
      <c r="E84" s="30">
        <f t="shared" si="33"/>
        <v>82</v>
      </c>
      <c r="F84" s="28">
        <f t="shared" si="34"/>
        <v>2453</v>
      </c>
      <c r="G84" s="31">
        <v>2415</v>
      </c>
      <c r="H84" s="32">
        <v>38</v>
      </c>
      <c r="I84" s="28">
        <f t="shared" si="35"/>
        <v>2381</v>
      </c>
      <c r="J84" s="31">
        <v>2337</v>
      </c>
      <c r="K84" s="32">
        <v>44</v>
      </c>
      <c r="L84" s="28">
        <f t="shared" si="36"/>
        <v>2136</v>
      </c>
      <c r="M84" s="31">
        <v>2077</v>
      </c>
      <c r="N84" s="33">
        <v>37</v>
      </c>
      <c r="O84" s="32">
        <v>22</v>
      </c>
      <c r="P84" s="26"/>
      <c r="Q84" s="26"/>
    </row>
    <row r="85" spans="1:17" ht="15.75" customHeight="1">
      <c r="A85" s="61"/>
      <c r="B85" s="27" t="s">
        <v>35</v>
      </c>
      <c r="C85" s="28">
        <f t="shared" si="32"/>
        <v>3524</v>
      </c>
      <c r="D85" s="29">
        <f t="shared" si="33"/>
        <v>3487</v>
      </c>
      <c r="E85" s="30">
        <f t="shared" si="33"/>
        <v>37</v>
      </c>
      <c r="F85" s="28">
        <f t="shared" si="34"/>
        <v>1712</v>
      </c>
      <c r="G85" s="31">
        <v>1698</v>
      </c>
      <c r="H85" s="32">
        <v>14</v>
      </c>
      <c r="I85" s="28">
        <f t="shared" si="35"/>
        <v>1812</v>
      </c>
      <c r="J85" s="31">
        <v>1789</v>
      </c>
      <c r="K85" s="32">
        <v>23</v>
      </c>
      <c r="L85" s="28">
        <f t="shared" si="36"/>
        <v>1543</v>
      </c>
      <c r="M85" s="31">
        <v>1523</v>
      </c>
      <c r="N85" s="33">
        <v>12</v>
      </c>
      <c r="O85" s="32">
        <v>8</v>
      </c>
      <c r="P85" s="26"/>
      <c r="Q85" s="26"/>
    </row>
    <row r="86" spans="1:17" ht="15.75" customHeight="1">
      <c r="A86" s="61"/>
      <c r="B86" s="27" t="s">
        <v>36</v>
      </c>
      <c r="C86" s="28">
        <f t="shared" si="32"/>
        <v>4899</v>
      </c>
      <c r="D86" s="29">
        <f t="shared" si="33"/>
        <v>4835</v>
      </c>
      <c r="E86" s="30">
        <f t="shared" si="33"/>
        <v>64</v>
      </c>
      <c r="F86" s="28">
        <f t="shared" si="34"/>
        <v>2428</v>
      </c>
      <c r="G86" s="31">
        <v>2396</v>
      </c>
      <c r="H86" s="32">
        <v>32</v>
      </c>
      <c r="I86" s="28">
        <f t="shared" si="35"/>
        <v>2471</v>
      </c>
      <c r="J86" s="31">
        <v>2439</v>
      </c>
      <c r="K86" s="32">
        <v>32</v>
      </c>
      <c r="L86" s="28">
        <f t="shared" si="36"/>
        <v>2075</v>
      </c>
      <c r="M86" s="31">
        <v>2028</v>
      </c>
      <c r="N86" s="33">
        <v>24</v>
      </c>
      <c r="O86" s="32">
        <v>23</v>
      </c>
      <c r="P86" s="26"/>
      <c r="Q86" s="26"/>
    </row>
    <row r="87" spans="1:17" ht="15.75" customHeight="1" thickBot="1">
      <c r="A87" s="62"/>
      <c r="B87" s="34" t="s">
        <v>15</v>
      </c>
      <c r="C87" s="35">
        <f t="shared" ref="C87:O87" si="37">SUM(C79:C86)</f>
        <v>32488</v>
      </c>
      <c r="D87" s="36">
        <f t="shared" si="37"/>
        <v>31901</v>
      </c>
      <c r="E87" s="37">
        <f t="shared" si="37"/>
        <v>587</v>
      </c>
      <c r="F87" s="35">
        <f t="shared" si="37"/>
        <v>16168</v>
      </c>
      <c r="G87" s="36">
        <f t="shared" si="37"/>
        <v>15869</v>
      </c>
      <c r="H87" s="37">
        <f t="shared" si="37"/>
        <v>299</v>
      </c>
      <c r="I87" s="35">
        <f t="shared" si="37"/>
        <v>16320</v>
      </c>
      <c r="J87" s="36">
        <f t="shared" si="37"/>
        <v>16032</v>
      </c>
      <c r="K87" s="37">
        <f t="shared" si="37"/>
        <v>288</v>
      </c>
      <c r="L87" s="35">
        <f t="shared" si="37"/>
        <v>14459</v>
      </c>
      <c r="M87" s="36">
        <f t="shared" si="37"/>
        <v>14039</v>
      </c>
      <c r="N87" s="36">
        <f t="shared" si="37"/>
        <v>294</v>
      </c>
      <c r="O87" s="37">
        <f t="shared" si="37"/>
        <v>126</v>
      </c>
      <c r="P87" s="26"/>
      <c r="Q87" s="26"/>
    </row>
    <row r="88" spans="1:17" ht="15.75" customHeight="1">
      <c r="A88" s="60" t="s">
        <v>37</v>
      </c>
      <c r="B88" s="19" t="s">
        <v>12</v>
      </c>
      <c r="C88" s="20">
        <f>SUM(D88:E88)</f>
        <v>5058</v>
      </c>
      <c r="D88" s="21">
        <f t="shared" ref="D88:E90" si="38">+G88+J88</f>
        <v>4944</v>
      </c>
      <c r="E88" s="22">
        <f t="shared" si="38"/>
        <v>114</v>
      </c>
      <c r="F88" s="20">
        <f>SUM(G88:H88)</f>
        <v>2610</v>
      </c>
      <c r="G88" s="23">
        <v>2542</v>
      </c>
      <c r="H88" s="24">
        <v>68</v>
      </c>
      <c r="I88" s="20">
        <f>SUM(J88:K88)</f>
        <v>2448</v>
      </c>
      <c r="J88" s="23">
        <v>2402</v>
      </c>
      <c r="K88" s="24">
        <v>46</v>
      </c>
      <c r="L88" s="20">
        <f>SUM(M88:O88)</f>
        <v>2310</v>
      </c>
      <c r="M88" s="23">
        <v>2212</v>
      </c>
      <c r="N88" s="25">
        <v>71</v>
      </c>
      <c r="O88" s="24">
        <v>27</v>
      </c>
      <c r="P88" s="26"/>
      <c r="Q88" s="26"/>
    </row>
    <row r="89" spans="1:17" ht="15.75" customHeight="1">
      <c r="A89" s="61"/>
      <c r="B89" s="27" t="s">
        <v>13</v>
      </c>
      <c r="C89" s="28">
        <f>SUM(D89:E89)</f>
        <v>3009</v>
      </c>
      <c r="D89" s="29">
        <f t="shared" si="38"/>
        <v>2960</v>
      </c>
      <c r="E89" s="30">
        <f t="shared" si="38"/>
        <v>49</v>
      </c>
      <c r="F89" s="28">
        <f>SUM(G89:H89)</f>
        <v>1554</v>
      </c>
      <c r="G89" s="31">
        <v>1528</v>
      </c>
      <c r="H89" s="32">
        <v>26</v>
      </c>
      <c r="I89" s="28">
        <f>SUM(J89:K89)</f>
        <v>1455</v>
      </c>
      <c r="J89" s="31">
        <v>1432</v>
      </c>
      <c r="K89" s="32">
        <v>23</v>
      </c>
      <c r="L89" s="28">
        <f>SUM(M89:O89)</f>
        <v>1228</v>
      </c>
      <c r="M89" s="31">
        <v>1193</v>
      </c>
      <c r="N89" s="33">
        <v>20</v>
      </c>
      <c r="O89" s="32">
        <v>15</v>
      </c>
      <c r="P89" s="26"/>
      <c r="Q89" s="26"/>
    </row>
    <row r="90" spans="1:17" ht="15.75" customHeight="1">
      <c r="A90" s="61"/>
      <c r="B90" s="27" t="s">
        <v>14</v>
      </c>
      <c r="C90" s="28">
        <f>SUM(D90:E90)</f>
        <v>1635</v>
      </c>
      <c r="D90" s="29">
        <f t="shared" si="38"/>
        <v>1588</v>
      </c>
      <c r="E90" s="30">
        <f t="shared" si="38"/>
        <v>47</v>
      </c>
      <c r="F90" s="28">
        <f>SUM(G90:H90)</f>
        <v>850</v>
      </c>
      <c r="G90" s="31">
        <v>826</v>
      </c>
      <c r="H90" s="32">
        <v>24</v>
      </c>
      <c r="I90" s="28">
        <f>SUM(J90:K90)</f>
        <v>785</v>
      </c>
      <c r="J90" s="31">
        <v>762</v>
      </c>
      <c r="K90" s="32">
        <v>23</v>
      </c>
      <c r="L90" s="28">
        <f>SUM(M90:O90)</f>
        <v>767</v>
      </c>
      <c r="M90" s="31">
        <v>739</v>
      </c>
      <c r="N90" s="33">
        <v>12</v>
      </c>
      <c r="O90" s="32">
        <v>16</v>
      </c>
      <c r="P90" s="26"/>
      <c r="Q90" s="26"/>
    </row>
    <row r="91" spans="1:17" ht="15.75" customHeight="1" thickBot="1">
      <c r="A91" s="62"/>
      <c r="B91" s="34" t="s">
        <v>15</v>
      </c>
      <c r="C91" s="35">
        <f t="shared" ref="C91:O91" si="39">SUM(C88:C90)</f>
        <v>9702</v>
      </c>
      <c r="D91" s="36">
        <f t="shared" si="39"/>
        <v>9492</v>
      </c>
      <c r="E91" s="37">
        <f t="shared" si="39"/>
        <v>210</v>
      </c>
      <c r="F91" s="35">
        <f t="shared" si="39"/>
        <v>5014</v>
      </c>
      <c r="G91" s="36">
        <f t="shared" si="39"/>
        <v>4896</v>
      </c>
      <c r="H91" s="37">
        <f t="shared" si="39"/>
        <v>118</v>
      </c>
      <c r="I91" s="35">
        <f t="shared" si="39"/>
        <v>4688</v>
      </c>
      <c r="J91" s="36">
        <f t="shared" si="39"/>
        <v>4596</v>
      </c>
      <c r="K91" s="37">
        <f t="shared" si="39"/>
        <v>92</v>
      </c>
      <c r="L91" s="35">
        <f t="shared" si="39"/>
        <v>4305</v>
      </c>
      <c r="M91" s="36">
        <f t="shared" si="39"/>
        <v>4144</v>
      </c>
      <c r="N91" s="36">
        <f t="shared" si="39"/>
        <v>103</v>
      </c>
      <c r="O91" s="37">
        <f t="shared" si="39"/>
        <v>58</v>
      </c>
      <c r="P91" s="26"/>
      <c r="Q91" s="26"/>
    </row>
    <row r="92" spans="1:17" ht="15.75" customHeight="1">
      <c r="A92" s="60" t="s">
        <v>38</v>
      </c>
      <c r="B92" s="19" t="s">
        <v>12</v>
      </c>
      <c r="C92" s="20">
        <f>SUM(D92:E92)</f>
        <v>1347</v>
      </c>
      <c r="D92" s="21">
        <f t="shared" ref="D92:E95" si="40">+G92+J92</f>
        <v>1295</v>
      </c>
      <c r="E92" s="22">
        <f t="shared" si="40"/>
        <v>52</v>
      </c>
      <c r="F92" s="20">
        <f>SUM(G92:H92)</f>
        <v>690</v>
      </c>
      <c r="G92" s="23">
        <v>654</v>
      </c>
      <c r="H92" s="24">
        <v>36</v>
      </c>
      <c r="I92" s="20">
        <f>SUM(J92:K92)</f>
        <v>657</v>
      </c>
      <c r="J92" s="23">
        <v>641</v>
      </c>
      <c r="K92" s="24">
        <v>16</v>
      </c>
      <c r="L92" s="20">
        <f>SUM(M92:O92)</f>
        <v>605</v>
      </c>
      <c r="M92" s="23">
        <v>566</v>
      </c>
      <c r="N92" s="25">
        <v>35</v>
      </c>
      <c r="O92" s="24">
        <v>4</v>
      </c>
      <c r="P92" s="26"/>
      <c r="Q92" s="26"/>
    </row>
    <row r="93" spans="1:17" ht="15.75" customHeight="1">
      <c r="A93" s="61"/>
      <c r="B93" s="27" t="s">
        <v>13</v>
      </c>
      <c r="C93" s="28">
        <f>SUM(D93:E93)</f>
        <v>1663</v>
      </c>
      <c r="D93" s="29">
        <f t="shared" si="40"/>
        <v>1640</v>
      </c>
      <c r="E93" s="30">
        <f t="shared" si="40"/>
        <v>23</v>
      </c>
      <c r="F93" s="28">
        <f>SUM(G93:H93)</f>
        <v>873</v>
      </c>
      <c r="G93" s="31">
        <v>862</v>
      </c>
      <c r="H93" s="32">
        <v>11</v>
      </c>
      <c r="I93" s="28">
        <f>SUM(J93:K93)</f>
        <v>790</v>
      </c>
      <c r="J93" s="31">
        <v>778</v>
      </c>
      <c r="K93" s="32">
        <v>12</v>
      </c>
      <c r="L93" s="28">
        <f>SUM(M93:O93)</f>
        <v>714</v>
      </c>
      <c r="M93" s="31">
        <v>694</v>
      </c>
      <c r="N93" s="33">
        <v>10</v>
      </c>
      <c r="O93" s="32">
        <v>10</v>
      </c>
      <c r="P93" s="26"/>
      <c r="Q93" s="26"/>
    </row>
    <row r="94" spans="1:17" ht="15.75" customHeight="1">
      <c r="A94" s="61"/>
      <c r="B94" s="27" t="s">
        <v>14</v>
      </c>
      <c r="C94" s="28">
        <f>SUM(D94:E94)</f>
        <v>1356</v>
      </c>
      <c r="D94" s="29">
        <f t="shared" si="40"/>
        <v>1334</v>
      </c>
      <c r="E94" s="30">
        <f t="shared" si="40"/>
        <v>22</v>
      </c>
      <c r="F94" s="28">
        <f>SUM(G94:H94)</f>
        <v>694</v>
      </c>
      <c r="G94" s="31">
        <v>678</v>
      </c>
      <c r="H94" s="32">
        <v>16</v>
      </c>
      <c r="I94" s="28">
        <f>SUM(J94:K94)</f>
        <v>662</v>
      </c>
      <c r="J94" s="31">
        <v>656</v>
      </c>
      <c r="K94" s="32">
        <v>6</v>
      </c>
      <c r="L94" s="28">
        <f>SUM(M94:O94)</f>
        <v>550</v>
      </c>
      <c r="M94" s="31">
        <v>529</v>
      </c>
      <c r="N94" s="33">
        <v>13</v>
      </c>
      <c r="O94" s="32">
        <v>8</v>
      </c>
      <c r="P94" s="26"/>
      <c r="Q94" s="26"/>
    </row>
    <row r="95" spans="1:17" ht="15.75" customHeight="1">
      <c r="A95" s="61"/>
      <c r="B95" s="27" t="s">
        <v>17</v>
      </c>
      <c r="C95" s="28">
        <f>SUM(D95:E95)</f>
        <v>1491</v>
      </c>
      <c r="D95" s="29">
        <f t="shared" si="40"/>
        <v>1405</v>
      </c>
      <c r="E95" s="30">
        <f t="shared" si="40"/>
        <v>86</v>
      </c>
      <c r="F95" s="28">
        <f>SUM(G95:H95)</f>
        <v>731</v>
      </c>
      <c r="G95" s="31">
        <v>664</v>
      </c>
      <c r="H95" s="32">
        <v>67</v>
      </c>
      <c r="I95" s="28">
        <f>SUM(J95:K95)</f>
        <v>760</v>
      </c>
      <c r="J95" s="31">
        <v>741</v>
      </c>
      <c r="K95" s="32">
        <v>19</v>
      </c>
      <c r="L95" s="28">
        <f>SUM(M95:O95)</f>
        <v>663</v>
      </c>
      <c r="M95" s="31">
        <v>595</v>
      </c>
      <c r="N95" s="33">
        <v>60</v>
      </c>
      <c r="O95" s="32">
        <v>8</v>
      </c>
      <c r="P95" s="26"/>
      <c r="Q95" s="26"/>
    </row>
    <row r="96" spans="1:17" ht="15.75" customHeight="1" thickBot="1">
      <c r="A96" s="62"/>
      <c r="B96" s="34" t="s">
        <v>15</v>
      </c>
      <c r="C96" s="35">
        <f t="shared" ref="C96:O96" si="41">SUM(C92:C95)</f>
        <v>5857</v>
      </c>
      <c r="D96" s="36">
        <f t="shared" si="41"/>
        <v>5674</v>
      </c>
      <c r="E96" s="37">
        <f t="shared" si="41"/>
        <v>183</v>
      </c>
      <c r="F96" s="35">
        <f t="shared" si="41"/>
        <v>2988</v>
      </c>
      <c r="G96" s="36">
        <f t="shared" si="41"/>
        <v>2858</v>
      </c>
      <c r="H96" s="37">
        <f t="shared" si="41"/>
        <v>130</v>
      </c>
      <c r="I96" s="35">
        <f t="shared" si="41"/>
        <v>2869</v>
      </c>
      <c r="J96" s="36">
        <f t="shared" si="41"/>
        <v>2816</v>
      </c>
      <c r="K96" s="37">
        <f t="shared" si="41"/>
        <v>53</v>
      </c>
      <c r="L96" s="35">
        <f t="shared" si="41"/>
        <v>2532</v>
      </c>
      <c r="M96" s="36">
        <f t="shared" si="41"/>
        <v>2384</v>
      </c>
      <c r="N96" s="36">
        <f t="shared" si="41"/>
        <v>118</v>
      </c>
      <c r="O96" s="37">
        <f t="shared" si="41"/>
        <v>30</v>
      </c>
      <c r="P96" s="26"/>
      <c r="Q96" s="26"/>
    </row>
    <row r="97" spans="1:17" ht="15.75" customHeight="1">
      <c r="A97" s="60" t="s">
        <v>39</v>
      </c>
      <c r="B97" s="19" t="s">
        <v>12</v>
      </c>
      <c r="C97" s="20">
        <f>SUM(D97:E97)</f>
        <v>3316</v>
      </c>
      <c r="D97" s="21">
        <f t="shared" ref="D97:E99" si="42">+G97+J97</f>
        <v>3285</v>
      </c>
      <c r="E97" s="22">
        <f t="shared" si="42"/>
        <v>31</v>
      </c>
      <c r="F97" s="20">
        <f>SUM(G97:H97)</f>
        <v>1630</v>
      </c>
      <c r="G97" s="23">
        <v>1615</v>
      </c>
      <c r="H97" s="24">
        <v>15</v>
      </c>
      <c r="I97" s="20">
        <f>SUM(J97:K97)</f>
        <v>1686</v>
      </c>
      <c r="J97" s="23">
        <v>1670</v>
      </c>
      <c r="K97" s="24">
        <v>16</v>
      </c>
      <c r="L97" s="20">
        <f>SUM(M97:O97)</f>
        <v>1401</v>
      </c>
      <c r="M97" s="23">
        <v>1379</v>
      </c>
      <c r="N97" s="25">
        <v>13</v>
      </c>
      <c r="O97" s="24">
        <v>9</v>
      </c>
      <c r="P97" s="26"/>
      <c r="Q97" s="26"/>
    </row>
    <row r="98" spans="1:17" ht="15.75" customHeight="1">
      <c r="A98" s="61"/>
      <c r="B98" s="27" t="s">
        <v>13</v>
      </c>
      <c r="C98" s="28">
        <f>SUM(D98:E98)</f>
        <v>1371</v>
      </c>
      <c r="D98" s="29">
        <f t="shared" si="42"/>
        <v>1362</v>
      </c>
      <c r="E98" s="30">
        <f t="shared" si="42"/>
        <v>9</v>
      </c>
      <c r="F98" s="28">
        <f>SUM(G98:H98)</f>
        <v>678</v>
      </c>
      <c r="G98" s="31">
        <v>672</v>
      </c>
      <c r="H98" s="32">
        <v>6</v>
      </c>
      <c r="I98" s="28">
        <f>SUM(J98:K98)</f>
        <v>693</v>
      </c>
      <c r="J98" s="31">
        <v>690</v>
      </c>
      <c r="K98" s="32">
        <v>3</v>
      </c>
      <c r="L98" s="28">
        <f>SUM(M98:O98)</f>
        <v>554</v>
      </c>
      <c r="M98" s="31">
        <v>546</v>
      </c>
      <c r="N98" s="33">
        <v>5</v>
      </c>
      <c r="O98" s="32">
        <v>3</v>
      </c>
      <c r="P98" s="26"/>
      <c r="Q98" s="26"/>
    </row>
    <row r="99" spans="1:17" ht="15.75" customHeight="1">
      <c r="A99" s="61"/>
      <c r="B99" s="27" t="s">
        <v>14</v>
      </c>
      <c r="C99" s="28">
        <f>SUM(D99:E99)</f>
        <v>2477</v>
      </c>
      <c r="D99" s="29">
        <f t="shared" si="42"/>
        <v>2403</v>
      </c>
      <c r="E99" s="30">
        <f t="shared" si="42"/>
        <v>74</v>
      </c>
      <c r="F99" s="28">
        <f>SUM(G99:H99)</f>
        <v>1196</v>
      </c>
      <c r="G99" s="31">
        <v>1166</v>
      </c>
      <c r="H99" s="32">
        <v>30</v>
      </c>
      <c r="I99" s="28">
        <f>SUM(J99:K99)</f>
        <v>1281</v>
      </c>
      <c r="J99" s="31">
        <v>1237</v>
      </c>
      <c r="K99" s="32">
        <v>44</v>
      </c>
      <c r="L99" s="28">
        <f>SUM(M99:O99)</f>
        <v>1295</v>
      </c>
      <c r="M99" s="31">
        <v>1241</v>
      </c>
      <c r="N99" s="33">
        <v>43</v>
      </c>
      <c r="O99" s="32">
        <v>11</v>
      </c>
      <c r="P99" s="26"/>
      <c r="Q99" s="26"/>
    </row>
    <row r="100" spans="1:17" ht="15.75" customHeight="1" thickBot="1">
      <c r="A100" s="62"/>
      <c r="B100" s="34" t="s">
        <v>15</v>
      </c>
      <c r="C100" s="35">
        <f t="shared" ref="C100:O100" si="43">SUM(C97:C99)</f>
        <v>7164</v>
      </c>
      <c r="D100" s="36">
        <f t="shared" si="43"/>
        <v>7050</v>
      </c>
      <c r="E100" s="37">
        <f t="shared" si="43"/>
        <v>114</v>
      </c>
      <c r="F100" s="35">
        <f t="shared" si="43"/>
        <v>3504</v>
      </c>
      <c r="G100" s="36">
        <f t="shared" si="43"/>
        <v>3453</v>
      </c>
      <c r="H100" s="37">
        <f t="shared" si="43"/>
        <v>51</v>
      </c>
      <c r="I100" s="35">
        <f t="shared" si="43"/>
        <v>3660</v>
      </c>
      <c r="J100" s="36">
        <f t="shared" si="43"/>
        <v>3597</v>
      </c>
      <c r="K100" s="37">
        <f t="shared" si="43"/>
        <v>63</v>
      </c>
      <c r="L100" s="35">
        <f t="shared" si="43"/>
        <v>3250</v>
      </c>
      <c r="M100" s="36">
        <f t="shared" si="43"/>
        <v>3166</v>
      </c>
      <c r="N100" s="36">
        <f t="shared" si="43"/>
        <v>61</v>
      </c>
      <c r="O100" s="37">
        <f t="shared" si="43"/>
        <v>23</v>
      </c>
      <c r="P100" s="26"/>
      <c r="Q100" s="26"/>
    </row>
    <row r="101" spans="1:17" ht="15.75" customHeight="1">
      <c r="A101" s="60" t="s">
        <v>40</v>
      </c>
      <c r="B101" s="19" t="s">
        <v>12</v>
      </c>
      <c r="C101" s="20">
        <f>SUM(D101:E101)</f>
        <v>483</v>
      </c>
      <c r="D101" s="21">
        <f t="shared" ref="D101:E103" si="44">+G101+J101</f>
        <v>461</v>
      </c>
      <c r="E101" s="22">
        <f t="shared" si="44"/>
        <v>22</v>
      </c>
      <c r="F101" s="20">
        <f>SUM(G101:H101)</f>
        <v>252</v>
      </c>
      <c r="G101" s="23">
        <v>239</v>
      </c>
      <c r="H101" s="24">
        <v>13</v>
      </c>
      <c r="I101" s="20">
        <f>SUM(J101:K101)</f>
        <v>231</v>
      </c>
      <c r="J101" s="23">
        <v>222</v>
      </c>
      <c r="K101" s="24">
        <v>9</v>
      </c>
      <c r="L101" s="20">
        <f>SUM(M101:O101)</f>
        <v>223</v>
      </c>
      <c r="M101" s="23">
        <v>204</v>
      </c>
      <c r="N101" s="25">
        <v>14</v>
      </c>
      <c r="O101" s="24">
        <v>5</v>
      </c>
      <c r="P101" s="26"/>
      <c r="Q101" s="26"/>
    </row>
    <row r="102" spans="1:17" ht="15.75" customHeight="1">
      <c r="A102" s="61"/>
      <c r="B102" s="27" t="s">
        <v>13</v>
      </c>
      <c r="C102" s="28">
        <f>SUM(D102:E102)</f>
        <v>824</v>
      </c>
      <c r="D102" s="29">
        <f t="shared" si="44"/>
        <v>821</v>
      </c>
      <c r="E102" s="30">
        <f t="shared" si="44"/>
        <v>3</v>
      </c>
      <c r="F102" s="28">
        <f>SUM(G102:H102)</f>
        <v>392</v>
      </c>
      <c r="G102" s="31">
        <v>392</v>
      </c>
      <c r="H102" s="32"/>
      <c r="I102" s="28">
        <f>SUM(J102:K102)</f>
        <v>432</v>
      </c>
      <c r="J102" s="31">
        <v>429</v>
      </c>
      <c r="K102" s="32">
        <v>3</v>
      </c>
      <c r="L102" s="28">
        <f>SUM(M102:O102)</f>
        <v>363</v>
      </c>
      <c r="M102" s="31">
        <v>360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14</v>
      </c>
      <c r="C103" s="28">
        <f>SUM(D103:E103)</f>
        <v>334</v>
      </c>
      <c r="D103" s="29">
        <f t="shared" si="44"/>
        <v>329</v>
      </c>
      <c r="E103" s="30">
        <f t="shared" si="44"/>
        <v>5</v>
      </c>
      <c r="F103" s="28">
        <f>SUM(G103:H103)</f>
        <v>132</v>
      </c>
      <c r="G103" s="31">
        <v>130</v>
      </c>
      <c r="H103" s="32">
        <v>2</v>
      </c>
      <c r="I103" s="28">
        <f>SUM(J103:K103)</f>
        <v>202</v>
      </c>
      <c r="J103" s="31">
        <v>199</v>
      </c>
      <c r="K103" s="32">
        <v>3</v>
      </c>
      <c r="L103" s="28">
        <f>SUM(M103:O103)</f>
        <v>222</v>
      </c>
      <c r="M103" s="31">
        <v>217</v>
      </c>
      <c r="N103" s="33">
        <v>3</v>
      </c>
      <c r="O103" s="32">
        <v>2</v>
      </c>
      <c r="P103" s="26"/>
      <c r="Q103" s="26"/>
    </row>
    <row r="104" spans="1:17" ht="15.75" customHeight="1" thickBot="1">
      <c r="A104" s="62"/>
      <c r="B104" s="34" t="s">
        <v>15</v>
      </c>
      <c r="C104" s="35">
        <f t="shared" ref="C104:O104" si="45">SUM(C101:C103)</f>
        <v>1641</v>
      </c>
      <c r="D104" s="36">
        <f t="shared" si="45"/>
        <v>1611</v>
      </c>
      <c r="E104" s="37">
        <f t="shared" si="45"/>
        <v>30</v>
      </c>
      <c r="F104" s="35">
        <f t="shared" si="45"/>
        <v>776</v>
      </c>
      <c r="G104" s="36">
        <f t="shared" si="45"/>
        <v>761</v>
      </c>
      <c r="H104" s="37">
        <f t="shared" si="45"/>
        <v>15</v>
      </c>
      <c r="I104" s="35">
        <f t="shared" si="45"/>
        <v>865</v>
      </c>
      <c r="J104" s="36">
        <f t="shared" si="45"/>
        <v>850</v>
      </c>
      <c r="K104" s="37">
        <f t="shared" si="45"/>
        <v>15</v>
      </c>
      <c r="L104" s="35">
        <f t="shared" si="45"/>
        <v>808</v>
      </c>
      <c r="M104" s="36">
        <f t="shared" si="45"/>
        <v>781</v>
      </c>
      <c r="N104" s="36">
        <f t="shared" si="45"/>
        <v>18</v>
      </c>
      <c r="O104" s="37">
        <f t="shared" si="45"/>
        <v>9</v>
      </c>
      <c r="P104" s="26"/>
      <c r="Q104" s="26"/>
    </row>
    <row r="105" spans="1:17" ht="15.75" customHeight="1">
      <c r="A105" s="60" t="s">
        <v>41</v>
      </c>
      <c r="B105" s="19" t="s">
        <v>12</v>
      </c>
      <c r="C105" s="20">
        <f>SUM(D105:E105)</f>
        <v>1226</v>
      </c>
      <c r="D105" s="21">
        <f>+G105+J105</f>
        <v>1196</v>
      </c>
      <c r="E105" s="22">
        <f>+H105+K105</f>
        <v>30</v>
      </c>
      <c r="F105" s="20">
        <f>SUM(G105:H105)</f>
        <v>600</v>
      </c>
      <c r="G105" s="23">
        <v>588</v>
      </c>
      <c r="H105" s="24">
        <v>12</v>
      </c>
      <c r="I105" s="20">
        <f>SUM(J105:K105)</f>
        <v>626</v>
      </c>
      <c r="J105" s="23">
        <v>608</v>
      </c>
      <c r="K105" s="24">
        <v>18</v>
      </c>
      <c r="L105" s="20">
        <f>SUM(M105:O105)</f>
        <v>582</v>
      </c>
      <c r="M105" s="23">
        <v>559</v>
      </c>
      <c r="N105" s="25">
        <v>14</v>
      </c>
      <c r="O105" s="24">
        <v>9</v>
      </c>
      <c r="P105" s="26"/>
      <c r="Q105" s="26"/>
    </row>
    <row r="106" spans="1:17" ht="15.75" customHeight="1">
      <c r="A106" s="61"/>
      <c r="B106" s="27" t="s">
        <v>13</v>
      </c>
      <c r="C106" s="28">
        <f>SUM(D106:E106)</f>
        <v>66</v>
      </c>
      <c r="D106" s="29">
        <f>+G106+J106</f>
        <v>66</v>
      </c>
      <c r="E106" s="30">
        <f>+H106+K106</f>
        <v>0</v>
      </c>
      <c r="F106" s="28">
        <f>SUM(G106:H106)</f>
        <v>36</v>
      </c>
      <c r="G106" s="31">
        <v>36</v>
      </c>
      <c r="H106" s="32"/>
      <c r="I106" s="28">
        <f>SUM(J106:K106)</f>
        <v>30</v>
      </c>
      <c r="J106" s="31">
        <v>30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 thickBot="1">
      <c r="A107" s="62"/>
      <c r="B107" s="34" t="s">
        <v>42</v>
      </c>
      <c r="C107" s="35">
        <f t="shared" ref="C107:O107" si="46">SUM(C105:C106)</f>
        <v>1292</v>
      </c>
      <c r="D107" s="36">
        <f t="shared" si="46"/>
        <v>1262</v>
      </c>
      <c r="E107" s="37">
        <f t="shared" si="46"/>
        <v>30</v>
      </c>
      <c r="F107" s="35">
        <f t="shared" si="46"/>
        <v>636</v>
      </c>
      <c r="G107" s="36">
        <f t="shared" si="46"/>
        <v>624</v>
      </c>
      <c r="H107" s="37">
        <f t="shared" si="46"/>
        <v>12</v>
      </c>
      <c r="I107" s="35">
        <f t="shared" si="46"/>
        <v>656</v>
      </c>
      <c r="J107" s="36">
        <f t="shared" si="46"/>
        <v>638</v>
      </c>
      <c r="K107" s="37">
        <f t="shared" si="46"/>
        <v>18</v>
      </c>
      <c r="L107" s="35">
        <f t="shared" si="46"/>
        <v>606</v>
      </c>
      <c r="M107" s="36">
        <f t="shared" si="46"/>
        <v>583</v>
      </c>
      <c r="N107" s="36">
        <f t="shared" si="46"/>
        <v>14</v>
      </c>
      <c r="O107" s="37">
        <f t="shared" si="46"/>
        <v>9</v>
      </c>
      <c r="P107" s="26"/>
      <c r="Q107" s="26"/>
    </row>
    <row r="108" spans="1:17" ht="15.75" customHeight="1">
      <c r="A108" s="60" t="s">
        <v>43</v>
      </c>
      <c r="B108" s="38" t="s">
        <v>12</v>
      </c>
      <c r="C108" s="20">
        <f>SUM(D108:E108)</f>
        <v>1532</v>
      </c>
      <c r="D108" s="21">
        <f>+G108+J108</f>
        <v>1530</v>
      </c>
      <c r="E108" s="22">
        <f>+H108+K108</f>
        <v>2</v>
      </c>
      <c r="F108" s="20">
        <f>SUM(G108:H108)</f>
        <v>798</v>
      </c>
      <c r="G108" s="23">
        <v>798</v>
      </c>
      <c r="H108" s="24"/>
      <c r="I108" s="20">
        <f>SUM(J108:K108)</f>
        <v>734</v>
      </c>
      <c r="J108" s="23">
        <v>732</v>
      </c>
      <c r="K108" s="24">
        <v>2</v>
      </c>
      <c r="L108" s="20">
        <f>SUM(M108:O108)</f>
        <v>585</v>
      </c>
      <c r="M108" s="23">
        <v>583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44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 thickBot="1">
      <c r="A110" s="62"/>
      <c r="B110" s="34" t="s">
        <v>15</v>
      </c>
      <c r="C110" s="35">
        <f t="shared" ref="C110:O110" si="47">SUM(C108:C109)</f>
        <v>1532</v>
      </c>
      <c r="D110" s="36">
        <f t="shared" si="47"/>
        <v>1530</v>
      </c>
      <c r="E110" s="37">
        <f t="shared" si="47"/>
        <v>2</v>
      </c>
      <c r="F110" s="35">
        <f t="shared" si="47"/>
        <v>798</v>
      </c>
      <c r="G110" s="36">
        <f t="shared" si="47"/>
        <v>798</v>
      </c>
      <c r="H110" s="37">
        <f t="shared" si="47"/>
        <v>0</v>
      </c>
      <c r="I110" s="35">
        <f t="shared" si="47"/>
        <v>734</v>
      </c>
      <c r="J110" s="36">
        <f t="shared" si="47"/>
        <v>732</v>
      </c>
      <c r="K110" s="37">
        <f t="shared" si="47"/>
        <v>2</v>
      </c>
      <c r="L110" s="35">
        <f t="shared" si="47"/>
        <v>585</v>
      </c>
      <c r="M110" s="36">
        <f t="shared" si="47"/>
        <v>583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10" customFormat="1" ht="26.25" customHeight="1" thickTop="1" thickBot="1">
      <c r="A111" s="69" t="s">
        <v>45</v>
      </c>
      <c r="B111" s="70"/>
      <c r="C111" s="40">
        <f t="shared" ref="C111:O111" si="48">SUM(C9,C15,C21,C27,C31,C35,C42,C48,C52,C55,C58,C61,C64,C68,C72,C78,C87,C91,C96,C100,C104,C107,C110)</f>
        <v>166240</v>
      </c>
      <c r="D111" s="41">
        <f t="shared" si="48"/>
        <v>162546</v>
      </c>
      <c r="E111" s="42">
        <f t="shared" si="48"/>
        <v>3694</v>
      </c>
      <c r="F111" s="40">
        <f t="shared" si="48"/>
        <v>82753</v>
      </c>
      <c r="G111" s="41">
        <f t="shared" si="48"/>
        <v>80893</v>
      </c>
      <c r="H111" s="42">
        <f t="shared" si="48"/>
        <v>1860</v>
      </c>
      <c r="I111" s="40">
        <f t="shared" si="48"/>
        <v>83487</v>
      </c>
      <c r="J111" s="41">
        <f t="shared" si="48"/>
        <v>81653</v>
      </c>
      <c r="K111" s="42">
        <f t="shared" si="48"/>
        <v>1834</v>
      </c>
      <c r="L111" s="40">
        <f t="shared" si="48"/>
        <v>77252</v>
      </c>
      <c r="M111" s="41">
        <f t="shared" si="48"/>
        <v>74448</v>
      </c>
      <c r="N111" s="41">
        <f t="shared" si="48"/>
        <v>1964</v>
      </c>
      <c r="O111" s="42">
        <f t="shared" si="48"/>
        <v>840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11:B11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59:A61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3:B5"/>
    <mergeCell ref="C3:K3"/>
    <mergeCell ref="L3:O4"/>
    <mergeCell ref="C4:E4"/>
    <mergeCell ref="F4:H4"/>
    <mergeCell ref="I4:K4"/>
  </mergeCells>
  <phoneticPr fontId="3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2021-07-09T04:22:38Z</cp:lastPrinted>
  <dcterms:created xsi:type="dcterms:W3CDTF">2020-11-11T00:53:57Z</dcterms:created>
  <dcterms:modified xsi:type="dcterms:W3CDTF">2021-07-09T04:27:09Z</dcterms:modified>
</cp:coreProperties>
</file>