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24226"/>
  <mc:AlternateContent xmlns:mc="http://schemas.openxmlformats.org/markup-compatibility/2006">
    <mc:Choice Requires="x15">
      <x15ac:absPath xmlns:x15ac="http://schemas.microsoft.com/office/spreadsheetml/2010/11/ac" url="\\Svniiza110\介護保険課\一般\■４事業計画係\01 事業所管理\02 そのほか事業者届出系（加算含む）\14処遇改善加算等届出書関係\令和４年度\03 実績報告書\"/>
    </mc:Choice>
  </mc:AlternateContent>
  <bookViews>
    <workbookView xWindow="28680" yWindow="-120" windowWidth="29040" windowHeight="1584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名" localSheetId="5">【参考】サービス名一覧!$A$3:$A$20</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<sst xmlns="http://schemas.openxmlformats.org/spreadsheetml/2006/main" count="667" uniqueCount="439">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</sst>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lignment vertical="center"/>
    </xf>
    <xf numFmtId="0" fontId="18" fillId="0" borderId="0" xfId="0" applyFont="1" applyFill="1">
      <alignment vertical="center"/>
    </xf>
    <xf numFmtId="0" fontId="20" fillId="0" borderId="0" xfId="0" applyFont="1" applyFill="1">
      <alignment vertical="center"/>
    </xf>
    <xf numFmtId="0" fontId="22" fillId="0" borderId="0" xfId="0" applyFont="1" applyFill="1">
      <alignment vertical="center"/>
    </xf>
    <xf numFmtId="0" fontId="24" fillId="10" borderId="33" xfId="0" applyFont="1" applyFill="1" applyBorder="1" applyAlignment="1">
      <alignment horizontal="center" vertical="center"/>
    </xf>
    <xf numFmtId="0" fontId="24" fillId="11" borderId="27" xfId="0" applyFont="1" applyFill="1" applyBorder="1">
      <alignment vertical="center"/>
    </xf>
    <xf numFmtId="0" fontId="25" fillId="11" borderId="55" xfId="0" applyFont="1" applyFill="1" applyBorder="1">
      <alignment vertical="center"/>
    </xf>
    <xf numFmtId="0" fontId="17" fillId="0" borderId="0" xfId="0" applyFont="1">
      <alignment vertical="center"/>
    </xf>
    <xf numFmtId="0" fontId="18" fillId="0" borderId="0" xfId="0" applyFont="1" applyFill="1" applyBorder="1" applyAlignment="1">
      <alignment vertical="center"/>
    </xf>
    <xf numFmtId="0" fontId="18" fillId="0" borderId="0" xfId="0" applyFont="1" applyFill="1" applyBorder="1">
      <alignment vertical="center"/>
    </xf>
    <xf numFmtId="176" fontId="18" fillId="0" borderId="0" xfId="0" applyNumberFormat="1" applyFont="1" applyFill="1">
      <alignment vertical="center"/>
    </xf>
    <xf numFmtId="0" fontId="21" fillId="0" borderId="0" xfId="0" applyFont="1" applyFill="1" applyBorder="1" applyAlignment="1">
      <alignment vertical="center"/>
    </xf>
    <xf numFmtId="0" fontId="26" fillId="0" borderId="0" xfId="0" applyFont="1" applyFill="1">
      <alignment vertical="center"/>
    </xf>
    <xf numFmtId="0" fontId="17" fillId="2" borderId="0" xfId="0" applyFont="1" applyFill="1">
      <alignment vertical="center"/>
    </xf>
    <xf numFmtId="0" fontId="19" fillId="2" borderId="0" xfId="0" applyFont="1" applyFill="1">
      <alignment vertical="center"/>
    </xf>
    <xf numFmtId="0" fontId="17" fillId="2" borderId="0" xfId="0" applyFont="1" applyFill="1" applyAlignment="1">
      <alignment horizontal="center" vertical="center"/>
    </xf>
    <xf numFmtId="0" fontId="17" fillId="0" borderId="0" xfId="0" applyFont="1" applyProtection="1">
      <alignment vertical="center"/>
      <protection locked="0"/>
    </xf>
    <xf numFmtId="0" fontId="21" fillId="0" borderId="0" xfId="0" applyFont="1">
      <alignment vertical="center"/>
    </xf>
    <xf numFmtId="0" fontId="18" fillId="0" borderId="0"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0" xfId="0" applyFont="1" applyBorder="1" applyAlignment="1" applyProtection="1">
      <alignment vertical="center"/>
      <protection locked="0"/>
    </xf>
    <xf numFmtId="176" fontId="21" fillId="0" borderId="0" xfId="0" applyNumberFormat="1" applyFont="1" applyFill="1" applyBorder="1" applyAlignment="1" applyProtection="1">
      <alignment vertical="center" shrinkToFit="1"/>
    </xf>
    <xf numFmtId="176" fontId="23" fillId="0" borderId="0" xfId="0" applyNumberFormat="1" applyFont="1" applyFill="1" applyBorder="1" applyAlignment="1" applyProtection="1">
      <alignment vertical="center" shrinkToFit="1"/>
    </xf>
    <xf numFmtId="0" fontId="21" fillId="0" borderId="0" xfId="0" applyFont="1" applyFill="1" applyBorder="1" applyAlignment="1" applyProtection="1">
      <alignment vertical="center" wrapText="1"/>
      <protection locked="0"/>
    </xf>
    <xf numFmtId="176" fontId="23" fillId="0" borderId="0" xfId="0" applyNumberFormat="1" applyFont="1" applyBorder="1" applyAlignment="1" applyProtection="1">
      <alignment vertical="center" shrinkToFit="1"/>
    </xf>
    <xf numFmtId="0" fontId="17"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27"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29" fillId="0" borderId="0" xfId="0" applyFont="1" applyFill="1">
      <alignment vertical="center"/>
    </xf>
    <xf numFmtId="0" fontId="31" fillId="0" borderId="0" xfId="0" applyFont="1" applyFill="1" applyAlignment="1">
      <alignment vertical="center"/>
    </xf>
    <xf numFmtId="0" fontId="29" fillId="0" borderId="0" xfId="0" applyFont="1" applyFill="1" applyBorder="1" applyAlignment="1">
      <alignment vertical="center"/>
    </xf>
    <xf numFmtId="0" fontId="29" fillId="0" borderId="0" xfId="0" applyFont="1" applyFill="1" applyBorder="1">
      <alignment vertical="center"/>
    </xf>
    <xf numFmtId="0" fontId="29" fillId="0" borderId="0" xfId="0" applyFont="1" applyFill="1" applyBorder="1" applyProtection="1">
      <alignment vertical="center"/>
      <protection locked="0"/>
    </xf>
    <xf numFmtId="0" fontId="30" fillId="0" borderId="5" xfId="0" applyFont="1" applyFill="1" applyBorder="1">
      <alignment vertical="center"/>
    </xf>
    <xf numFmtId="0" fontId="30" fillId="0" borderId="2" xfId="0" applyFont="1" applyFill="1" applyBorder="1">
      <alignment vertical="center"/>
    </xf>
    <xf numFmtId="0" fontId="30" fillId="0" borderId="3" xfId="0" applyFont="1" applyFill="1" applyBorder="1">
      <alignment vertical="center"/>
    </xf>
    <xf numFmtId="0" fontId="30" fillId="0" borderId="4" xfId="0" applyFont="1" applyFill="1" applyBorder="1">
      <alignment vertical="center"/>
    </xf>
    <xf numFmtId="0" fontId="30" fillId="0" borderId="0" xfId="0" applyFont="1" applyFill="1" applyBorder="1" applyAlignment="1">
      <alignment horizontal="center" vertical="center"/>
    </xf>
    <xf numFmtId="0" fontId="30" fillId="0" borderId="0" xfId="0" applyFont="1" applyFill="1" applyBorder="1" applyAlignment="1" applyProtection="1">
      <alignment vertical="center" shrinkToFit="1"/>
      <protection locked="0"/>
    </xf>
    <xf numFmtId="0" fontId="30" fillId="0" borderId="28"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2" fillId="0" borderId="39" xfId="0" applyFont="1" applyFill="1" applyBorder="1">
      <alignment vertical="center"/>
    </xf>
    <xf numFmtId="0" fontId="30" fillId="0" borderId="0" xfId="0" applyFont="1" applyFill="1" applyBorder="1" applyAlignment="1">
      <alignment horizontal="left" vertical="center" wrapText="1"/>
    </xf>
    <xf numFmtId="0" fontId="29" fillId="0" borderId="39" xfId="0" applyFont="1" applyFill="1" applyBorder="1">
      <alignment vertical="center"/>
    </xf>
    <xf numFmtId="0" fontId="32" fillId="7" borderId="10" xfId="0" applyFont="1" applyFill="1" applyBorder="1">
      <alignment vertical="center"/>
    </xf>
    <xf numFmtId="0" fontId="29" fillId="7" borderId="10" xfId="0" applyFont="1" applyFill="1" applyBorder="1">
      <alignment vertical="center"/>
    </xf>
    <xf numFmtId="0" fontId="29" fillId="4" borderId="9" xfId="0" applyFont="1" applyFill="1" applyBorder="1">
      <alignment vertical="center"/>
    </xf>
    <xf numFmtId="0" fontId="32" fillId="4" borderId="10" xfId="0" applyFont="1" applyFill="1" applyBorder="1">
      <alignment vertical="center"/>
    </xf>
    <xf numFmtId="0" fontId="29" fillId="4" borderId="10" xfId="0" applyFont="1" applyFill="1" applyBorder="1">
      <alignment vertical="center"/>
    </xf>
    <xf numFmtId="0" fontId="29" fillId="0" borderId="44" xfId="0" applyFont="1" applyFill="1" applyBorder="1">
      <alignment vertical="center"/>
    </xf>
    <xf numFmtId="0" fontId="29" fillId="0" borderId="25" xfId="0" applyFont="1" applyFill="1" applyBorder="1">
      <alignment vertical="center"/>
    </xf>
    <xf numFmtId="0" fontId="29" fillId="0" borderId="45" xfId="0" applyFont="1" applyFill="1" applyBorder="1">
      <alignment vertical="center"/>
    </xf>
    <xf numFmtId="0" fontId="30" fillId="0" borderId="0" xfId="0" applyFont="1" applyFill="1" applyBorder="1" applyAlignment="1">
      <alignment horizontal="left" vertical="center"/>
    </xf>
    <xf numFmtId="0" fontId="30" fillId="0" borderId="0" xfId="0" applyFont="1" applyFill="1">
      <alignment vertical="center"/>
    </xf>
    <xf numFmtId="0" fontId="34" fillId="0" borderId="0" xfId="0" applyFont="1" applyFill="1" applyBorder="1" applyAlignment="1">
      <alignment horizontal="left"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0" xfId="0" applyFont="1" applyFill="1" applyBorder="1" applyAlignment="1" applyProtection="1">
      <alignment vertical="center" shrinkToFit="1"/>
      <protection locked="0"/>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4" fillId="0" borderId="0" xfId="0" applyFont="1" applyFill="1" applyBorder="1" applyAlignment="1">
      <alignment horizontal="center" vertical="center"/>
    </xf>
    <xf numFmtId="0" fontId="30" fillId="0" borderId="0" xfId="0" applyFont="1" applyFill="1" applyBorder="1" applyAlignment="1">
      <alignment vertical="center"/>
    </xf>
    <xf numFmtId="0" fontId="30" fillId="0" borderId="5" xfId="0" applyFont="1" applyFill="1" applyBorder="1" applyAlignment="1">
      <alignment vertical="center"/>
    </xf>
    <xf numFmtId="176" fontId="33" fillId="2" borderId="7" xfId="0" applyNumberFormat="1" applyFont="1" applyFill="1" applyBorder="1" applyAlignment="1" applyProtection="1">
      <alignment vertical="center"/>
      <protection locked="0"/>
    </xf>
    <xf numFmtId="176" fontId="33" fillId="0" borderId="7" xfId="0" applyNumberFormat="1" applyFont="1" applyFill="1" applyBorder="1" applyAlignment="1" applyProtection="1">
      <alignment vertical="center"/>
      <protection locked="0"/>
    </xf>
    <xf numFmtId="0" fontId="33" fillId="0" borderId="6" xfId="0" applyFont="1" applyFill="1" applyBorder="1" applyAlignment="1">
      <alignment vertical="center"/>
    </xf>
    <xf numFmtId="0" fontId="30" fillId="0" borderId="0" xfId="0" applyFont="1" applyFill="1" applyBorder="1">
      <alignment vertical="center"/>
    </xf>
    <xf numFmtId="0" fontId="30" fillId="0" borderId="12" xfId="0" applyFont="1" applyFill="1" applyBorder="1" applyAlignment="1">
      <alignment vertical="center"/>
    </xf>
    <xf numFmtId="176" fontId="33" fillId="2" borderId="11" xfId="0" applyNumberFormat="1" applyFont="1" applyFill="1" applyBorder="1" applyAlignment="1" applyProtection="1">
      <alignment vertical="center"/>
      <protection locked="0"/>
    </xf>
    <xf numFmtId="176" fontId="33" fillId="0" borderId="11" xfId="0" applyNumberFormat="1" applyFont="1" applyFill="1" applyBorder="1" applyAlignment="1" applyProtection="1">
      <alignment vertical="center"/>
      <protection locked="0"/>
    </xf>
    <xf numFmtId="0" fontId="33" fillId="0" borderId="10" xfId="0" applyFont="1" applyFill="1" applyBorder="1" applyAlignment="1">
      <alignment vertical="center"/>
    </xf>
    <xf numFmtId="0" fontId="30" fillId="0" borderId="49" xfId="0" applyFont="1" applyFill="1" applyBorder="1" applyAlignment="1">
      <alignment vertical="center"/>
    </xf>
    <xf numFmtId="0" fontId="30" fillId="0" borderId="14" xfId="0" applyFont="1" applyFill="1" applyBorder="1" applyAlignment="1">
      <alignment horizontal="center" vertical="center"/>
    </xf>
    <xf numFmtId="176" fontId="33" fillId="0" borderId="24" xfId="0" applyNumberFormat="1" applyFont="1" applyFill="1" applyBorder="1" applyAlignment="1" applyProtection="1">
      <alignment vertical="center"/>
      <protection locked="0"/>
    </xf>
    <xf numFmtId="0" fontId="33" fillId="0" borderId="19" xfId="0" applyFont="1" applyFill="1" applyBorder="1" applyAlignment="1">
      <alignment vertical="center"/>
    </xf>
    <xf numFmtId="176" fontId="33" fillId="0" borderId="0" xfId="0" applyNumberFormat="1" applyFont="1" applyFill="1" applyBorder="1" applyAlignment="1" applyProtection="1">
      <alignment vertical="center"/>
      <protection locked="0"/>
    </xf>
    <xf numFmtId="0" fontId="33" fillId="0" borderId="0" xfId="0" applyFont="1" applyFill="1" applyBorder="1" applyAlignment="1">
      <alignment horizontal="center" vertical="center"/>
    </xf>
    <xf numFmtId="178" fontId="34" fillId="0" borderId="0" xfId="0" applyNumberFormat="1" applyFont="1" applyFill="1" applyBorder="1" applyAlignment="1">
      <alignment horizontal="center" vertical="center"/>
    </xf>
    <xf numFmtId="0" fontId="37" fillId="0" borderId="40" xfId="0" applyFont="1" applyFill="1" applyBorder="1" applyAlignment="1">
      <alignment horizontal="left" vertical="center"/>
    </xf>
    <xf numFmtId="0" fontId="30" fillId="0" borderId="41" xfId="0" applyFont="1" applyFill="1" applyBorder="1" applyAlignment="1" applyProtection="1">
      <alignment vertical="center" shrinkToFit="1"/>
      <protection locked="0"/>
    </xf>
    <xf numFmtId="0" fontId="30" fillId="0" borderId="18" xfId="0" applyFont="1" applyFill="1" applyBorder="1" applyAlignment="1">
      <alignment horizontal="center" vertical="center"/>
    </xf>
    <xf numFmtId="0" fontId="30"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2" xfId="0" applyFont="1" applyFill="1" applyBorder="1" applyAlignment="1" applyProtection="1">
      <alignment vertical="center" shrinkToFit="1"/>
      <protection locked="0"/>
    </xf>
    <xf numFmtId="0" fontId="30" fillId="0" borderId="0" xfId="0" applyFont="1" applyFill="1" applyBorder="1" applyAlignment="1">
      <alignment vertical="center" wrapText="1"/>
    </xf>
    <xf numFmtId="0" fontId="37" fillId="0" borderId="42" xfId="0" applyFont="1" applyFill="1" applyBorder="1" applyAlignment="1">
      <alignment vertical="center"/>
    </xf>
    <xf numFmtId="0" fontId="30" fillId="0" borderId="43"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3" xfId="0" applyFont="1" applyFill="1" applyBorder="1" applyAlignment="1">
      <alignment vertical="center"/>
    </xf>
    <xf numFmtId="0" fontId="30" fillId="0" borderId="8" xfId="0" applyFont="1" applyFill="1" applyBorder="1" applyAlignment="1">
      <alignment vertical="center"/>
    </xf>
    <xf numFmtId="0" fontId="30" fillId="0" borderId="18" xfId="0" applyFont="1" applyFill="1" applyBorder="1" applyAlignment="1" applyProtection="1">
      <alignment vertical="center" shrinkToFit="1"/>
      <protection locked="0"/>
    </xf>
    <xf numFmtId="49" fontId="34" fillId="0" borderId="0" xfId="0" applyNumberFormat="1" applyFont="1" applyFill="1" applyAlignment="1">
      <alignment horizontal="center" vertical="top"/>
    </xf>
    <xf numFmtId="49" fontId="29" fillId="0" borderId="0" xfId="0" applyNumberFormat="1" applyFont="1" applyFill="1">
      <alignment vertical="center"/>
    </xf>
    <xf numFmtId="0" fontId="29" fillId="0" borderId="0" xfId="0" applyFont="1" applyFill="1" applyAlignment="1">
      <alignment vertical="center"/>
    </xf>
    <xf numFmtId="49" fontId="29" fillId="0" borderId="28" xfId="0" applyNumberFormat="1" applyFont="1" applyFill="1" applyBorder="1">
      <alignment vertical="center"/>
    </xf>
    <xf numFmtId="0" fontId="29" fillId="0" borderId="29" xfId="0" applyFont="1" applyFill="1" applyBorder="1">
      <alignment vertical="center"/>
    </xf>
    <xf numFmtId="0" fontId="29" fillId="0" borderId="29" xfId="0" applyFont="1" applyFill="1" applyBorder="1" applyAlignment="1">
      <alignment vertical="center"/>
    </xf>
    <xf numFmtId="0" fontId="29" fillId="0" borderId="30" xfId="0" applyFont="1" applyFill="1" applyBorder="1" applyAlignment="1">
      <alignment vertical="center"/>
    </xf>
    <xf numFmtId="0" fontId="38" fillId="0" borderId="39" xfId="0" applyFont="1" applyFill="1" applyBorder="1" applyAlignment="1">
      <alignment vertical="center" wrapText="1"/>
    </xf>
    <xf numFmtId="0" fontId="38" fillId="0" borderId="36" xfId="0" applyFont="1" applyFill="1" applyBorder="1" applyAlignment="1">
      <alignment vertical="center" wrapText="1"/>
    </xf>
    <xf numFmtId="0" fontId="33" fillId="0" borderId="0" xfId="0" applyFont="1" applyFill="1" applyBorder="1" applyAlignment="1">
      <alignment vertical="center"/>
    </xf>
    <xf numFmtId="0" fontId="38" fillId="0" borderId="0" xfId="0" applyFont="1" applyFill="1" applyBorder="1" applyAlignment="1">
      <alignment vertical="center" wrapText="1"/>
    </xf>
    <xf numFmtId="0" fontId="38" fillId="0" borderId="39" xfId="0" applyFont="1" applyFill="1" applyBorder="1">
      <alignment vertical="center"/>
    </xf>
    <xf numFmtId="0" fontId="38" fillId="0" borderId="0" xfId="0" applyFont="1" applyFill="1" applyBorder="1">
      <alignment vertical="center"/>
    </xf>
    <xf numFmtId="0" fontId="39" fillId="0" borderId="0" xfId="0" applyFont="1" applyFill="1" applyBorder="1">
      <alignment vertical="center"/>
    </xf>
    <xf numFmtId="0" fontId="38" fillId="0" borderId="0" xfId="0" applyFont="1" applyFill="1" applyBorder="1" applyAlignment="1">
      <alignment vertical="center"/>
    </xf>
    <xf numFmtId="0" fontId="38" fillId="0" borderId="0" xfId="0" applyFont="1" applyFill="1" applyBorder="1" applyAlignment="1">
      <alignment horizontal="left" vertical="center"/>
    </xf>
    <xf numFmtId="0" fontId="39" fillId="0" borderId="36" xfId="0" applyFont="1" applyFill="1" applyBorder="1">
      <alignment vertical="center"/>
    </xf>
    <xf numFmtId="0" fontId="39" fillId="0" borderId="0" xfId="0" applyFont="1" applyFill="1" applyBorder="1" applyAlignment="1">
      <alignment horizontal="center" vertical="center"/>
    </xf>
    <xf numFmtId="0" fontId="38" fillId="0" borderId="25" xfId="0" applyFont="1" applyFill="1" applyBorder="1">
      <alignment vertical="center"/>
    </xf>
    <xf numFmtId="0" fontId="40" fillId="0" borderId="0" xfId="0" applyFont="1" applyProtection="1">
      <alignment vertical="center"/>
      <protection locked="0"/>
    </xf>
    <xf numFmtId="0" fontId="29" fillId="0" borderId="0" xfId="0" applyFont="1" applyProtection="1">
      <alignment vertical="center"/>
      <protection locked="0"/>
    </xf>
    <xf numFmtId="0" fontId="29" fillId="0" borderId="0" xfId="0" applyFont="1">
      <alignment vertical="center"/>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9" fillId="0" borderId="0" xfId="0" applyFont="1" applyFill="1" applyProtection="1">
      <alignment vertical="center"/>
      <protection locked="0"/>
    </xf>
    <xf numFmtId="0" fontId="33" fillId="0" borderId="0" xfId="0" applyFont="1" applyBorder="1" applyAlignment="1" applyProtection="1">
      <alignment vertical="center"/>
      <protection locked="0"/>
    </xf>
    <xf numFmtId="0" fontId="33" fillId="0" borderId="0" xfId="0" applyFont="1" applyBorder="1" applyAlignment="1" applyProtection="1">
      <alignment horizontal="center" vertical="center" wrapText="1"/>
      <protection locked="0"/>
    </xf>
    <xf numFmtId="0" fontId="30" fillId="7" borderId="6" xfId="0" applyFont="1" applyFill="1" applyBorder="1" applyProtection="1">
      <alignment vertical="center"/>
      <protection locked="0"/>
    </xf>
    <xf numFmtId="0" fontId="33" fillId="0" borderId="0" xfId="0" applyFont="1" applyBorder="1" applyProtection="1">
      <alignment vertical="center"/>
      <protection locked="0"/>
    </xf>
    <xf numFmtId="0" fontId="33" fillId="5" borderId="2" xfId="0" applyFont="1" applyFill="1" applyBorder="1" applyProtection="1">
      <alignment vertical="center"/>
      <protection locked="0"/>
    </xf>
    <xf numFmtId="176" fontId="33" fillId="0" borderId="0" xfId="0" applyNumberFormat="1" applyFont="1" applyBorder="1" applyAlignment="1" applyProtection="1">
      <alignment vertical="center" shrinkToFit="1"/>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right" vertical="center"/>
      <protection locked="0"/>
    </xf>
    <xf numFmtId="0" fontId="29" fillId="2" borderId="1" xfId="0" applyFont="1" applyFill="1" applyBorder="1" applyAlignment="1" applyProtection="1">
      <alignment horizontal="center" vertical="center"/>
      <protection locked="0"/>
    </xf>
    <xf numFmtId="0" fontId="29" fillId="0" borderId="5" xfId="0" applyFont="1" applyBorder="1">
      <alignment vertical="center"/>
    </xf>
    <xf numFmtId="0" fontId="33" fillId="2" borderId="7" xfId="0" applyFont="1" applyFill="1" applyBorder="1" applyAlignment="1" applyProtection="1">
      <alignment vertical="center" wrapText="1"/>
      <protection locked="0"/>
    </xf>
    <xf numFmtId="0" fontId="33" fillId="7" borderId="2" xfId="0" applyFont="1" applyFill="1" applyBorder="1" applyProtection="1">
      <alignment vertical="center"/>
      <protection locked="0"/>
    </xf>
    <xf numFmtId="0" fontId="29" fillId="7" borderId="3" xfId="0" applyFont="1" applyFill="1" applyBorder="1">
      <alignment vertical="center"/>
    </xf>
    <xf numFmtId="0" fontId="29" fillId="7" borderId="3" xfId="0" applyFont="1" applyFill="1" applyBorder="1" applyProtection="1">
      <alignment vertical="center"/>
      <protection locked="0"/>
    </xf>
    <xf numFmtId="0" fontId="29" fillId="5" borderId="3" xfId="0" applyFont="1" applyFill="1" applyBorder="1">
      <alignment vertical="center"/>
    </xf>
    <xf numFmtId="0" fontId="29" fillId="5" borderId="4" xfId="0" applyFont="1" applyFill="1" applyBorder="1">
      <alignment vertical="center"/>
    </xf>
    <xf numFmtId="0" fontId="29" fillId="2" borderId="1" xfId="0" applyFont="1" applyFill="1" applyBorder="1" applyAlignment="1" applyProtection="1">
      <alignment vertical="center"/>
      <protection locked="0"/>
    </xf>
    <xf numFmtId="0" fontId="33" fillId="2" borderId="6"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wrapText="1"/>
      <protection locked="0"/>
    </xf>
    <xf numFmtId="0" fontId="33" fillId="2" borderId="16" xfId="0" applyFont="1" applyFill="1" applyBorder="1" applyAlignment="1" applyProtection="1">
      <alignment vertical="center"/>
      <protection locked="0"/>
    </xf>
    <xf numFmtId="0" fontId="33" fillId="2" borderId="46" xfId="0" applyFont="1" applyFill="1" applyBorder="1" applyAlignment="1" applyProtection="1">
      <alignment vertical="center"/>
      <protection locked="0"/>
    </xf>
    <xf numFmtId="0" fontId="29" fillId="2" borderId="16" xfId="0" applyFont="1" applyFill="1" applyBorder="1" applyAlignment="1" applyProtection="1">
      <alignment vertical="center"/>
      <protection locked="0"/>
    </xf>
    <xf numFmtId="0" fontId="33" fillId="2" borderId="17" xfId="0" applyFont="1" applyFill="1" applyBorder="1" applyAlignment="1" applyProtection="1">
      <alignment horizontal="center" vertical="center"/>
      <protection locked="0"/>
    </xf>
    <xf numFmtId="0" fontId="33" fillId="0" borderId="16" xfId="0" applyNumberFormat="1" applyFont="1" applyFill="1" applyBorder="1" applyAlignment="1" applyProtection="1">
      <alignment horizontal="center" vertical="center"/>
      <protection locked="0"/>
    </xf>
    <xf numFmtId="177" fontId="30" fillId="0" borderId="1" xfId="0" applyNumberFormat="1" applyFont="1" applyFill="1" applyBorder="1" applyAlignment="1" applyProtection="1">
      <alignment horizontal="center" vertical="center"/>
      <protection locked="0"/>
    </xf>
    <xf numFmtId="0" fontId="33" fillId="2" borderId="1" xfId="0" applyNumberFormat="1" applyFont="1" applyFill="1" applyBorder="1" applyAlignment="1" applyProtection="1">
      <alignment vertical="center"/>
      <protection locked="0"/>
    </xf>
    <xf numFmtId="0" fontId="34" fillId="0" borderId="0" xfId="0" applyFont="1" applyFill="1" applyAlignment="1">
      <alignment horizontal="left" vertical="top" wrapText="1"/>
    </xf>
    <xf numFmtId="0" fontId="24" fillId="11" borderId="0" xfId="0" applyFont="1" applyFill="1" applyBorder="1">
      <alignment vertical="center"/>
    </xf>
    <xf numFmtId="0" fontId="25" fillId="11" borderId="0" xfId="0" applyFont="1" applyFill="1" applyBorder="1">
      <alignment vertical="center"/>
    </xf>
    <xf numFmtId="0" fontId="43" fillId="0" borderId="0" xfId="0" applyFont="1" applyFill="1" applyAlignment="1">
      <alignment horizontal="left" vertical="top" wrapText="1"/>
    </xf>
    <xf numFmtId="0" fontId="43" fillId="0" borderId="0" xfId="0" applyFont="1" applyFill="1" applyBorder="1" applyAlignment="1">
      <alignment horizontal="left" vertical="top" wrapText="1"/>
    </xf>
    <xf numFmtId="0" fontId="44" fillId="0" borderId="0" xfId="0" applyFont="1" applyFill="1" applyBorder="1" applyAlignment="1">
      <alignment horizontal="left" vertical="top" wrapText="1"/>
    </xf>
    <xf numFmtId="49" fontId="42" fillId="0" borderId="0" xfId="0" applyNumberFormat="1" applyFont="1" applyFill="1" applyAlignment="1">
      <alignment vertical="top"/>
    </xf>
    <xf numFmtId="0" fontId="34" fillId="0" borderId="0" xfId="0" applyFont="1" applyFill="1" applyAlignment="1">
      <alignment horizontal="left" vertical="top" wrapText="1"/>
    </xf>
    <xf numFmtId="0" fontId="18" fillId="0" borderId="0" xfId="0" applyFont="1">
      <alignment vertical="center"/>
    </xf>
    <xf numFmtId="0" fontId="18" fillId="0" borderId="0" xfId="0" applyFont="1" applyBorder="1">
      <alignment vertical="center"/>
    </xf>
    <xf numFmtId="0" fontId="18" fillId="0" borderId="0" xfId="0" applyFont="1" applyFill="1" applyAlignment="1">
      <alignment vertical="top"/>
    </xf>
    <xf numFmtId="0" fontId="34" fillId="0" borderId="0" xfId="0" applyFont="1" applyFill="1" applyBorder="1" applyAlignment="1">
      <alignment horizontal="center" vertical="center" wrapText="1"/>
    </xf>
    <xf numFmtId="0" fontId="34" fillId="0" borderId="0" xfId="0" applyFont="1" applyFill="1" applyAlignment="1">
      <alignment horizontal="left" vertical="top" wrapText="1"/>
    </xf>
    <xf numFmtId="0" fontId="46" fillId="0" borderId="0" xfId="0" applyFont="1">
      <alignment vertical="center"/>
    </xf>
    <xf numFmtId="49" fontId="30" fillId="0" borderId="0" xfId="0" applyNumberFormat="1" applyFont="1" applyFill="1" applyAlignment="1">
      <alignment vertical="top"/>
    </xf>
    <xf numFmtId="0" fontId="34" fillId="2" borderId="59" xfId="0" applyFont="1" applyFill="1" applyBorder="1" applyAlignment="1">
      <alignment vertical="center" wrapText="1"/>
    </xf>
    <xf numFmtId="0" fontId="34" fillId="2" borderId="90" xfId="0" applyFont="1" applyFill="1" applyBorder="1" applyAlignment="1">
      <alignment vertical="center" wrapText="1"/>
    </xf>
    <xf numFmtId="0" fontId="34" fillId="2" borderId="92" xfId="0" applyFont="1" applyFill="1" applyBorder="1" applyAlignment="1">
      <alignment vertical="center" wrapText="1"/>
    </xf>
    <xf numFmtId="0" fontId="34" fillId="2" borderId="94" xfId="0" applyFont="1" applyFill="1" applyBorder="1" applyAlignment="1">
      <alignment vertical="center" wrapText="1"/>
    </xf>
    <xf numFmtId="0" fontId="34" fillId="2" borderId="85" xfId="0" applyFont="1" applyFill="1" applyBorder="1" applyAlignment="1">
      <alignment vertical="center" wrapText="1"/>
    </xf>
    <xf numFmtId="0" fontId="34"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0" fontId="49" fillId="0" borderId="0" xfId="0" applyFont="1" applyAlignment="1">
      <alignment vertical="top"/>
    </xf>
    <xf numFmtId="0" fontId="34" fillId="2" borderId="46" xfId="0" applyFont="1" applyFill="1" applyBorder="1" applyAlignment="1" applyProtection="1">
      <alignment horizontal="center" vertical="center" wrapText="1"/>
      <protection locked="0"/>
    </xf>
    <xf numFmtId="0" fontId="33" fillId="2" borderId="3"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30" fillId="0" borderId="0" xfId="0" applyFont="1" applyAlignment="1">
      <alignment vertical="center"/>
    </xf>
    <xf numFmtId="0" fontId="33" fillId="0" borderId="100" xfId="0" applyFont="1" applyBorder="1" applyProtection="1">
      <alignment vertical="center"/>
      <protection locked="0"/>
    </xf>
    <xf numFmtId="0" fontId="33" fillId="0" borderId="101" xfId="0" applyFont="1" applyBorder="1" applyProtection="1">
      <alignment vertical="center"/>
      <protection locked="0"/>
    </xf>
    <xf numFmtId="0" fontId="33" fillId="0" borderId="102" xfId="0" applyFont="1" applyBorder="1" applyProtection="1">
      <alignment vertical="center"/>
      <protection locked="0"/>
    </xf>
    <xf numFmtId="176" fontId="33" fillId="0" borderId="107" xfId="0" applyNumberFormat="1" applyFont="1" applyBorder="1" applyAlignment="1" applyProtection="1">
      <alignment vertical="center" shrinkToFit="1"/>
    </xf>
    <xf numFmtId="179" fontId="33" fillId="0" borderId="107" xfId="0" applyNumberFormat="1" applyFont="1" applyBorder="1" applyAlignment="1" applyProtection="1">
      <alignment vertical="center" shrinkToFit="1"/>
    </xf>
    <xf numFmtId="179" fontId="33" fillId="0" borderId="25" xfId="0" applyNumberFormat="1" applyFont="1" applyBorder="1" applyAlignment="1" applyProtection="1">
      <alignment vertical="center" shrinkToFit="1"/>
    </xf>
    <xf numFmtId="176" fontId="33" fillId="0" borderId="108" xfId="0" applyNumberFormat="1" applyFont="1" applyBorder="1" applyAlignment="1" applyProtection="1">
      <alignment vertical="center" shrinkToFit="1"/>
    </xf>
    <xf numFmtId="176" fontId="33" fillId="0" borderId="75" xfId="0" applyNumberFormat="1" applyFont="1" applyBorder="1" applyAlignment="1" applyProtection="1">
      <alignment vertical="center" shrinkToFit="1"/>
    </xf>
    <xf numFmtId="176" fontId="33" fillId="0" borderId="96" xfId="0" applyNumberFormat="1" applyFont="1" applyBorder="1" applyAlignment="1" applyProtection="1">
      <alignment vertical="center" shrinkToFit="1"/>
    </xf>
    <xf numFmtId="176" fontId="33" fillId="0" borderId="2" xfId="0" applyNumberFormat="1" applyFont="1" applyBorder="1" applyAlignment="1" applyProtection="1">
      <alignment vertical="center" shrinkToFit="1"/>
    </xf>
    <xf numFmtId="176" fontId="33" fillId="0" borderId="1" xfId="0" applyNumberFormat="1" applyFont="1" applyBorder="1" applyProtection="1">
      <alignment vertical="center"/>
      <protection locked="0"/>
    </xf>
    <xf numFmtId="176" fontId="33" fillId="0" borderId="3" xfId="0" applyNumberFormat="1" applyFont="1" applyBorder="1" applyProtection="1">
      <alignment vertical="center"/>
      <protection locked="0"/>
    </xf>
    <xf numFmtId="0" fontId="33" fillId="2" borderId="104" xfId="0" applyFont="1" applyFill="1" applyBorder="1" applyAlignment="1" applyProtection="1">
      <alignment vertical="center" wrapText="1"/>
      <protection locked="0"/>
    </xf>
    <xf numFmtId="0" fontId="33" fillId="0" borderId="70" xfId="0" applyFont="1" applyBorder="1" applyAlignment="1" applyProtection="1">
      <alignment horizontal="center" vertical="center" wrapText="1"/>
      <protection locked="0"/>
    </xf>
    <xf numFmtId="0" fontId="33" fillId="7" borderId="111" xfId="0" applyFont="1" applyFill="1" applyBorder="1" applyProtection="1">
      <alignment vertical="center"/>
      <protection locked="0"/>
    </xf>
    <xf numFmtId="176" fontId="33" fillId="0" borderId="1" xfId="0" applyNumberFormat="1" applyFont="1" applyFill="1" applyBorder="1" applyAlignment="1" applyProtection="1">
      <alignment vertical="center" shrinkToFit="1"/>
    </xf>
    <xf numFmtId="176" fontId="33" fillId="0" borderId="96" xfId="0" applyNumberFormat="1" applyFont="1" applyFill="1" applyBorder="1" applyProtection="1">
      <alignment vertical="center"/>
      <protection locked="0"/>
    </xf>
    <xf numFmtId="0" fontId="33" fillId="0" borderId="16" xfId="0" applyFont="1" applyBorder="1" applyAlignment="1" applyProtection="1">
      <alignment horizontal="center" vertical="center" wrapText="1"/>
      <protection locked="0"/>
    </xf>
    <xf numFmtId="0" fontId="33" fillId="0" borderId="86" xfId="0" applyFont="1" applyBorder="1" applyAlignment="1" applyProtection="1">
      <alignment horizontal="center" vertical="center"/>
      <protection locked="0"/>
    </xf>
    <xf numFmtId="0" fontId="33" fillId="0" borderId="86" xfId="0" applyFont="1" applyBorder="1" applyAlignment="1" applyProtection="1">
      <alignment horizontal="center" vertical="center" wrapText="1"/>
      <protection locked="0"/>
    </xf>
    <xf numFmtId="0" fontId="33" fillId="2" borderId="86" xfId="0" applyFont="1" applyFill="1" applyBorder="1" applyAlignment="1" applyProtection="1">
      <alignment vertical="center" wrapText="1"/>
      <protection locked="0"/>
    </xf>
    <xf numFmtId="176" fontId="33" fillId="0" borderId="86" xfId="0" applyNumberFormat="1" applyFont="1" applyBorder="1" applyAlignment="1" applyProtection="1">
      <alignment vertical="center" shrinkToFit="1"/>
    </xf>
    <xf numFmtId="0" fontId="24" fillId="0" borderId="0" xfId="0" applyFont="1" applyFill="1" applyBorder="1" applyAlignment="1">
      <alignment horizontal="center" vertical="center"/>
    </xf>
    <xf numFmtId="0" fontId="23" fillId="0" borderId="66" xfId="0" applyFont="1" applyFill="1" applyBorder="1" applyAlignment="1">
      <alignment horizontal="center" vertical="center"/>
    </xf>
    <xf numFmtId="0" fontId="50" fillId="0" borderId="66" xfId="0" applyFont="1" applyFill="1" applyBorder="1" applyAlignment="1">
      <alignment horizontal="center" vertical="center" wrapText="1"/>
    </xf>
    <xf numFmtId="0" fontId="22" fillId="0" borderId="0" xfId="0" applyFont="1">
      <alignment vertical="center"/>
    </xf>
    <xf numFmtId="0" fontId="24" fillId="11" borderId="55" xfId="0" applyFont="1" applyFill="1" applyBorder="1">
      <alignment vertical="center"/>
    </xf>
    <xf numFmtId="0" fontId="33" fillId="2" borderId="1" xfId="0" applyFont="1" applyFill="1" applyBorder="1" applyAlignment="1" applyProtection="1">
      <alignment horizontal="center" vertical="center"/>
      <protection locked="0"/>
    </xf>
    <xf numFmtId="0" fontId="23" fillId="0" borderId="0" xfId="0" applyNumberFormat="1" applyFont="1" applyBorder="1" applyAlignment="1" applyProtection="1">
      <alignment vertical="center" shrinkToFit="1"/>
    </xf>
    <xf numFmtId="0" fontId="17" fillId="0" borderId="0" xfId="0" applyNumberFormat="1" applyFont="1" applyProtection="1">
      <alignment vertical="center"/>
      <protection locked="0"/>
    </xf>
    <xf numFmtId="0" fontId="17" fillId="0" borderId="0" xfId="0" applyNumberFormat="1" applyFont="1">
      <alignment vertical="center"/>
    </xf>
    <xf numFmtId="0" fontId="33" fillId="0" borderId="113" xfId="0" applyFont="1" applyFill="1" applyBorder="1" applyAlignment="1">
      <alignment horizontal="center" vertical="center"/>
    </xf>
    <xf numFmtId="0" fontId="33" fillId="2" borderId="114" xfId="0" applyNumberFormat="1" applyFont="1" applyFill="1" applyBorder="1" applyAlignment="1" applyProtection="1">
      <alignment vertical="center"/>
      <protection locked="0"/>
    </xf>
    <xf numFmtId="0" fontId="33" fillId="2" borderId="115" xfId="0" applyNumberFormat="1" applyFont="1" applyFill="1" applyBorder="1" applyAlignment="1" applyProtection="1">
      <alignment vertical="center"/>
      <protection locked="0"/>
    </xf>
    <xf numFmtId="0" fontId="33" fillId="2" borderId="16" xfId="0" applyNumberFormat="1" applyFont="1" applyFill="1" applyBorder="1" applyAlignment="1" applyProtection="1">
      <alignment vertical="center"/>
      <protection locked="0"/>
    </xf>
    <xf numFmtId="0" fontId="33" fillId="2" borderId="31" xfId="0" applyNumberFormat="1" applyFont="1" applyFill="1" applyBorder="1" applyAlignment="1" applyProtection="1">
      <alignment vertical="center"/>
      <protection locked="0"/>
    </xf>
    <xf numFmtId="0" fontId="33" fillId="2" borderId="32" xfId="0" applyNumberFormat="1" applyFont="1" applyFill="1" applyBorder="1" applyAlignment="1" applyProtection="1">
      <alignment vertical="center"/>
      <protection locked="0"/>
    </xf>
    <xf numFmtId="0" fontId="53" fillId="0" borderId="0" xfId="0" applyFont="1" applyAlignment="1">
      <alignment vertical="center"/>
    </xf>
    <xf numFmtId="0" fontId="52" fillId="0" borderId="70" xfId="0" applyFont="1" applyBorder="1" applyAlignment="1">
      <alignment vertical="center"/>
    </xf>
    <xf numFmtId="0" fontId="52" fillId="0" borderId="75" xfId="0" applyFont="1" applyBorder="1" applyAlignment="1">
      <alignment vertical="center"/>
    </xf>
    <xf numFmtId="0" fontId="33" fillId="0" borderId="66" xfId="0" applyFont="1" applyFill="1" applyBorder="1" applyAlignment="1">
      <alignment vertical="center"/>
    </xf>
    <xf numFmtId="0" fontId="33" fillId="0" borderId="31" xfId="0" applyFont="1" applyFill="1" applyBorder="1" applyAlignment="1">
      <alignment horizontal="center" vertical="center"/>
    </xf>
    <xf numFmtId="0" fontId="33" fillId="0" borderId="31" xfId="0" applyFont="1" applyFill="1" applyBorder="1" applyAlignment="1" applyProtection="1">
      <alignment horizontal="center" vertical="center"/>
      <protection locked="0"/>
    </xf>
    <xf numFmtId="0" fontId="34" fillId="2" borderId="10" xfId="0" applyFont="1" applyFill="1" applyBorder="1" applyAlignment="1">
      <alignment vertical="center" wrapText="1"/>
    </xf>
    <xf numFmtId="0" fontId="34" fillId="2" borderId="20" xfId="0" applyFont="1" applyFill="1" applyBorder="1" applyAlignment="1">
      <alignment vertical="center" wrapText="1"/>
    </xf>
    <xf numFmtId="0" fontId="34" fillId="2" borderId="13" xfId="0" applyFont="1" applyFill="1" applyBorder="1" applyAlignment="1">
      <alignment vertical="center" wrapText="1"/>
    </xf>
    <xf numFmtId="0" fontId="34" fillId="2" borderId="14" xfId="0" applyFont="1" applyFill="1" applyBorder="1" applyAlignment="1">
      <alignment horizontal="left" vertical="center" wrapText="1"/>
    </xf>
    <xf numFmtId="0" fontId="34" fillId="2" borderId="13" xfId="0" applyFont="1" applyFill="1" applyBorder="1" applyAlignment="1">
      <alignment horizontal="left" vertical="center" wrapText="1"/>
    </xf>
    <xf numFmtId="0" fontId="41" fillId="2" borderId="10" xfId="0" applyFont="1" applyFill="1" applyBorder="1" applyAlignment="1">
      <alignment vertical="center" wrapText="1"/>
    </xf>
    <xf numFmtId="0" fontId="34" fillId="0" borderId="0" xfId="0" applyFont="1" applyFill="1" applyBorder="1" applyAlignment="1">
      <alignment vertical="center"/>
    </xf>
    <xf numFmtId="0" fontId="54" fillId="10" borderId="33" xfId="0" applyFont="1" applyFill="1" applyBorder="1" applyAlignment="1">
      <alignment horizontal="center" vertical="center"/>
    </xf>
    <xf numFmtId="0" fontId="23" fillId="0" borderId="2" xfId="0" applyFont="1" applyFill="1" applyBorder="1">
      <alignment vertical="center"/>
    </xf>
    <xf numFmtId="0" fontId="33" fillId="0" borderId="3" xfId="0" applyFont="1" applyFill="1" applyBorder="1" applyAlignment="1">
      <alignment vertical="center"/>
    </xf>
    <xf numFmtId="0" fontId="21" fillId="0" borderId="3" xfId="0" applyFont="1" applyFill="1" applyBorder="1" applyAlignment="1">
      <alignment vertical="center"/>
    </xf>
    <xf numFmtId="0" fontId="21" fillId="0" borderId="4" xfId="0" applyFont="1" applyFill="1" applyBorder="1" applyAlignment="1">
      <alignment vertical="center"/>
    </xf>
    <xf numFmtId="0" fontId="23" fillId="0" borderId="5" xfId="0" applyFont="1" applyFill="1" applyBorder="1">
      <alignment vertical="center"/>
    </xf>
    <xf numFmtId="0" fontId="17" fillId="0" borderId="21" xfId="0" applyFont="1" applyFill="1" applyBorder="1">
      <alignment vertical="center"/>
    </xf>
    <xf numFmtId="0" fontId="21" fillId="0" borderId="22" xfId="0" applyFont="1" applyFill="1" applyBorder="1">
      <alignment vertical="center"/>
    </xf>
    <xf numFmtId="0" fontId="21" fillId="0" borderId="18" xfId="0" applyFont="1" applyFill="1" applyBorder="1" applyAlignment="1">
      <alignment vertical="center"/>
    </xf>
    <xf numFmtId="0" fontId="21" fillId="0" borderId="0" xfId="0" applyFont="1" applyFill="1" applyBorder="1">
      <alignment vertical="center"/>
    </xf>
    <xf numFmtId="0" fontId="17" fillId="0" borderId="23" xfId="0" applyFont="1" applyFill="1" applyBorder="1">
      <alignment vertical="center"/>
    </xf>
    <xf numFmtId="0" fontId="21" fillId="0" borderId="43" xfId="0" applyFont="1" applyFill="1" applyBorder="1" applyAlignment="1">
      <alignment vertical="center"/>
    </xf>
    <xf numFmtId="0" fontId="21" fillId="0" borderId="13" xfId="0" applyFont="1" applyFill="1" applyBorder="1">
      <alignment vertical="center"/>
    </xf>
    <xf numFmtId="0" fontId="21" fillId="0" borderId="125" xfId="0" applyFont="1" applyFill="1" applyBorder="1">
      <alignment vertical="center"/>
    </xf>
    <xf numFmtId="0" fontId="30" fillId="0" borderId="29" xfId="0" applyFont="1" applyBorder="1" applyAlignment="1">
      <alignment horizontal="left" vertical="center" wrapText="1"/>
    </xf>
    <xf numFmtId="0" fontId="18" fillId="0" borderId="30" xfId="0" applyFont="1" applyBorder="1">
      <alignment vertical="center"/>
    </xf>
    <xf numFmtId="0" fontId="30" fillId="0" borderId="0" xfId="0" applyFont="1" applyBorder="1" applyAlignment="1">
      <alignment horizontal="left" vertical="center" wrapText="1"/>
    </xf>
    <xf numFmtId="0" fontId="18" fillId="0" borderId="36" xfId="0" applyFont="1" applyBorder="1">
      <alignment vertical="center"/>
    </xf>
    <xf numFmtId="0" fontId="35" fillId="4" borderId="10" xfId="0" applyFont="1" applyFill="1" applyBorder="1">
      <alignment vertical="center"/>
    </xf>
    <xf numFmtId="0" fontId="29" fillId="6" borderId="10" xfId="0" applyFont="1" applyFill="1" applyBorder="1">
      <alignment vertical="center"/>
    </xf>
    <xf numFmtId="0" fontId="33" fillId="6" borderId="10" xfId="0" applyFont="1" applyFill="1" applyBorder="1">
      <alignment vertical="center"/>
    </xf>
    <xf numFmtId="0" fontId="29" fillId="6" borderId="51" xfId="0" applyFont="1" applyFill="1" applyBorder="1">
      <alignment vertical="center"/>
    </xf>
    <xf numFmtId="0" fontId="29" fillId="0" borderId="25" xfId="0" applyFont="1" applyBorder="1">
      <alignment vertical="center"/>
    </xf>
    <xf numFmtId="0" fontId="17" fillId="0" borderId="45" xfId="0" applyFont="1" applyBorder="1">
      <alignment vertical="center"/>
    </xf>
    <xf numFmtId="0" fontId="58" fillId="0" borderId="0" xfId="0" applyFont="1" applyFill="1" applyBorder="1" applyAlignment="1">
      <alignment vertical="center" wrapText="1" shrinkToFit="1"/>
    </xf>
    <xf numFmtId="0" fontId="58" fillId="0" borderId="19" xfId="0" applyFont="1" applyBorder="1" applyAlignment="1">
      <alignment vertical="center" shrinkToFit="1"/>
    </xf>
    <xf numFmtId="0" fontId="58" fillId="0" borderId="0" xfId="0" applyFont="1" applyBorder="1" applyAlignment="1">
      <alignment vertical="center" shrinkToFit="1"/>
    </xf>
    <xf numFmtId="0" fontId="58" fillId="0" borderId="0" xfId="0" applyFont="1" applyFill="1" applyBorder="1">
      <alignment vertical="center"/>
    </xf>
    <xf numFmtId="176" fontId="58" fillId="0" borderId="0" xfId="0" applyNumberFormat="1" applyFont="1" applyFill="1" applyBorder="1" applyAlignment="1" applyProtection="1">
      <alignment vertical="center"/>
      <protection locked="0"/>
    </xf>
    <xf numFmtId="0" fontId="57" fillId="0" borderId="0" xfId="0" applyFont="1" applyFill="1" applyBorder="1" applyAlignment="1">
      <alignment horizontal="center" vertical="center"/>
    </xf>
    <xf numFmtId="0" fontId="58" fillId="2" borderId="4" xfId="0" applyFont="1" applyFill="1" applyBorder="1" applyAlignment="1">
      <alignment vertical="center" shrinkToFit="1"/>
    </xf>
    <xf numFmtId="0" fontId="58" fillId="0" borderId="5" xfId="0" applyFont="1" applyBorder="1" applyAlignment="1">
      <alignment vertical="center" shrinkToFit="1"/>
    </xf>
    <xf numFmtId="2" fontId="58" fillId="0" borderId="6" xfId="0" applyNumberFormat="1" applyFont="1" applyBorder="1" applyAlignment="1">
      <alignment vertical="center" shrinkToFit="1"/>
    </xf>
    <xf numFmtId="0" fontId="58" fillId="0" borderId="6" xfId="0" applyFont="1" applyBorder="1" applyAlignment="1">
      <alignment vertical="center" shrinkToFit="1"/>
    </xf>
    <xf numFmtId="0" fontId="58" fillId="0" borderId="7" xfId="0" applyFont="1" applyBorder="1" applyAlignment="1">
      <alignment vertical="center" shrinkToFit="1"/>
    </xf>
    <xf numFmtId="0" fontId="62" fillId="0" borderId="0" xfId="0" applyFont="1">
      <alignment vertical="center"/>
    </xf>
    <xf numFmtId="0" fontId="60" fillId="0" borderId="0" xfId="0" applyFont="1" applyFill="1">
      <alignment vertical="center"/>
    </xf>
    <xf numFmtId="0" fontId="58" fillId="2" borderId="76" xfId="0" applyFont="1" applyFill="1" applyBorder="1" applyAlignment="1">
      <alignment vertical="center" shrinkToFit="1"/>
    </xf>
    <xf numFmtId="0" fontId="58" fillId="0" borderId="21" xfId="0" applyFont="1" applyBorder="1" applyAlignment="1">
      <alignment horizontal="right" vertical="center" shrinkToFit="1"/>
    </xf>
    <xf numFmtId="0" fontId="58" fillId="0" borderId="22" xfId="0" applyFont="1" applyBorder="1" applyAlignment="1">
      <alignment vertical="center" shrinkToFit="1"/>
    </xf>
    <xf numFmtId="0" fontId="64" fillId="2" borderId="19" xfId="0" applyFont="1" applyFill="1" applyBorder="1" applyAlignment="1">
      <alignment vertical="center"/>
    </xf>
    <xf numFmtId="0" fontId="54" fillId="0" borderId="0" xfId="0" applyFont="1" applyBorder="1" applyAlignment="1">
      <alignment horizontal="left" vertical="center"/>
    </xf>
    <xf numFmtId="0" fontId="59" fillId="0" borderId="0" xfId="0" applyFont="1" applyBorder="1" applyAlignment="1">
      <alignment horizontal="center" vertical="center"/>
    </xf>
    <xf numFmtId="0" fontId="58" fillId="0" borderId="0" xfId="0" applyFont="1" applyFill="1" applyBorder="1" applyAlignment="1">
      <alignment horizontal="center" vertical="center" wrapText="1"/>
    </xf>
    <xf numFmtId="0" fontId="58" fillId="0" borderId="0" xfId="0" applyFont="1" applyFill="1" applyBorder="1" applyAlignment="1">
      <alignment horizontal="center" vertical="center"/>
    </xf>
    <xf numFmtId="0" fontId="63" fillId="2" borderId="0" xfId="0" applyFont="1" applyFill="1" applyBorder="1" applyAlignment="1">
      <alignment horizontal="center" vertical="center" shrinkToFit="1"/>
    </xf>
    <xf numFmtId="0" fontId="58" fillId="2" borderId="0" xfId="0" applyFont="1" applyFill="1" applyBorder="1" applyAlignment="1">
      <alignment horizontal="center" vertical="center" shrinkToFit="1"/>
    </xf>
    <xf numFmtId="0" fontId="64" fillId="2" borderId="0" xfId="0" applyFont="1" applyFill="1" applyBorder="1" applyAlignment="1">
      <alignment vertical="center"/>
    </xf>
    <xf numFmtId="0" fontId="58" fillId="0" borderId="0" xfId="0" applyFont="1" applyBorder="1" applyAlignment="1">
      <alignment horizontal="right" vertical="center" shrinkToFit="1"/>
    </xf>
    <xf numFmtId="2" fontId="58" fillId="0" borderId="0" xfId="0" applyNumberFormat="1" applyFont="1" applyBorder="1" applyAlignment="1">
      <alignment horizontal="center" vertical="center" shrinkToFit="1"/>
    </xf>
    <xf numFmtId="0" fontId="60" fillId="0" borderId="0" xfId="0" applyFont="1" applyBorder="1" applyAlignment="1">
      <alignment horizontal="center" vertical="center"/>
    </xf>
    <xf numFmtId="0" fontId="58" fillId="0" borderId="0" xfId="0" applyFont="1" applyBorder="1" applyAlignment="1">
      <alignment horizontal="center" vertical="center" textRotation="255" shrinkToFit="1"/>
    </xf>
    <xf numFmtId="0" fontId="58" fillId="0" borderId="23" xfId="0" applyFont="1" applyBorder="1" applyAlignment="1">
      <alignment horizontal="right" vertical="center" shrinkToFit="1"/>
    </xf>
    <xf numFmtId="0" fontId="58" fillId="0" borderId="24" xfId="0" applyFont="1" applyBorder="1" applyAlignment="1">
      <alignment vertical="center" shrinkToFit="1"/>
    </xf>
    <xf numFmtId="0" fontId="61" fillId="2" borderId="0" xfId="0" applyFont="1" applyFill="1" applyBorder="1" applyAlignment="1">
      <alignment horizontal="center" vertical="center"/>
    </xf>
    <xf numFmtId="0" fontId="58" fillId="0" borderId="21" xfId="0" applyFont="1" applyFill="1" applyBorder="1" applyAlignment="1">
      <alignment vertical="center" wrapText="1"/>
    </xf>
    <xf numFmtId="0" fontId="58" fillId="0" borderId="0" xfId="0" applyFont="1" applyFill="1" applyBorder="1" applyAlignment="1">
      <alignment vertical="center" wrapText="1"/>
    </xf>
    <xf numFmtId="0" fontId="58" fillId="0" borderId="23" xfId="0" applyFont="1" applyFill="1" applyBorder="1" applyAlignment="1">
      <alignment vertical="center" wrapText="1"/>
    </xf>
    <xf numFmtId="0" fontId="58" fillId="0" borderId="19" xfId="0" applyFont="1" applyFill="1" applyBorder="1" applyAlignment="1">
      <alignment vertical="center" wrapText="1"/>
    </xf>
    <xf numFmtId="0" fontId="57" fillId="0" borderId="0" xfId="0" applyFont="1" applyFill="1" applyBorder="1" applyAlignment="1">
      <alignment vertical="center" wrapText="1" shrinkToFit="1"/>
    </xf>
    <xf numFmtId="0" fontId="33" fillId="0" borderId="0" xfId="0" applyFont="1" applyFill="1">
      <alignment vertical="center"/>
    </xf>
    <xf numFmtId="0" fontId="36" fillId="0" borderId="0" xfId="0" applyFont="1" applyFill="1" applyAlignment="1">
      <alignment horizontal="right" vertical="center"/>
    </xf>
    <xf numFmtId="0" fontId="36" fillId="0" borderId="0" xfId="0" applyFont="1" applyFill="1" applyAlignment="1">
      <alignment vertical="center"/>
    </xf>
    <xf numFmtId="0" fontId="65" fillId="0" borderId="0" xfId="0" applyFont="1" applyFill="1" applyAlignment="1">
      <alignment horizontal="right" vertical="center"/>
    </xf>
    <xf numFmtId="0" fontId="65" fillId="0" borderId="0" xfId="0" applyFont="1" applyFill="1" applyAlignment="1">
      <alignment vertical="center"/>
    </xf>
    <xf numFmtId="0" fontId="31" fillId="0" borderId="0" xfId="0" applyFont="1">
      <alignment vertical="center"/>
    </xf>
    <xf numFmtId="0" fontId="18" fillId="0" borderId="90" xfId="0" applyFont="1" applyBorder="1">
      <alignment vertical="center"/>
    </xf>
    <xf numFmtId="0" fontId="34" fillId="0" borderId="0" xfId="0" applyFont="1" applyFill="1" applyBorder="1" applyAlignment="1"/>
    <xf numFmtId="0" fontId="34" fillId="0" borderId="0" xfId="0" applyFont="1" applyAlignment="1"/>
    <xf numFmtId="0" fontId="34" fillId="0" borderId="0" xfId="0" applyFont="1" applyFill="1" applyBorder="1" applyAlignment="1">
      <alignment horizontal="right" vertical="top"/>
    </xf>
    <xf numFmtId="0" fontId="34" fillId="0" borderId="0" xfId="0" applyFont="1" applyFill="1" applyBorder="1" applyAlignment="1">
      <alignment vertical="center" wrapText="1"/>
    </xf>
    <xf numFmtId="0" fontId="0" fillId="0" borderId="0" xfId="0" applyBorder="1" applyAlignment="1">
      <alignment horizontal="center" vertical="center"/>
    </xf>
    <xf numFmtId="0" fontId="34" fillId="2" borderId="46"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17" fillId="0" borderId="22" xfId="0" applyFont="1" applyBorder="1">
      <alignment vertical="center"/>
    </xf>
    <xf numFmtId="0" fontId="42" fillId="0" borderId="0" xfId="0" applyFont="1" applyBorder="1" applyAlignment="1" applyProtection="1">
      <alignment vertical="center" wrapText="1"/>
      <protection locked="0"/>
    </xf>
    <xf numFmtId="176" fontId="33" fillId="0" borderId="4" xfId="0" applyNumberFormat="1" applyFont="1" applyBorder="1" applyAlignment="1" applyProtection="1">
      <alignment vertical="center" shrinkToFit="1"/>
    </xf>
    <xf numFmtId="0" fontId="33" fillId="5" borderId="98" xfId="0" applyFont="1" applyFill="1" applyBorder="1" applyProtection="1">
      <alignment vertical="center"/>
      <protection locked="0"/>
    </xf>
    <xf numFmtId="0" fontId="30" fillId="5" borderId="3" xfId="0" applyFont="1" applyFill="1" applyBorder="1" applyProtection="1">
      <alignment vertical="center"/>
      <protection locked="0"/>
    </xf>
    <xf numFmtId="176" fontId="33" fillId="0" borderId="1" xfId="0" applyNumberFormat="1" applyFont="1" applyBorder="1" applyAlignment="1" applyProtection="1">
      <alignment vertical="center" shrinkToFit="1"/>
    </xf>
    <xf numFmtId="176" fontId="33" fillId="0" borderId="70" xfId="0" applyNumberFormat="1" applyFont="1" applyBorder="1" applyAlignment="1" applyProtection="1">
      <alignment vertical="center" shrinkToFit="1"/>
    </xf>
    <xf numFmtId="176" fontId="33" fillId="0" borderId="29" xfId="0" applyNumberFormat="1" applyFont="1" applyBorder="1" applyAlignment="1" applyProtection="1">
      <alignment vertical="center" shrinkToFit="1"/>
    </xf>
    <xf numFmtId="0" fontId="30" fillId="6" borderId="0" xfId="0" applyFont="1" applyFill="1" applyBorder="1" applyAlignment="1" applyProtection="1">
      <alignment vertical="center" wrapText="1"/>
      <protection locked="0"/>
    </xf>
    <xf numFmtId="49" fontId="33" fillId="0" borderId="19" xfId="0" applyNumberFormat="1" applyFont="1" applyFill="1" applyBorder="1" applyAlignment="1">
      <alignment horizontal="left" vertical="center" wrapText="1"/>
    </xf>
    <xf numFmtId="0" fontId="33" fillId="7" borderId="2" xfId="0" applyFont="1" applyFill="1" applyBorder="1" applyAlignment="1" applyProtection="1">
      <alignment horizontal="left" vertical="center"/>
      <protection locked="0"/>
    </xf>
    <xf numFmtId="0" fontId="34" fillId="2" borderId="10" xfId="0" applyFont="1" applyFill="1" applyBorder="1" applyAlignment="1">
      <alignment vertical="center" wrapText="1"/>
    </xf>
    <xf numFmtId="0" fontId="34" fillId="2" borderId="13" xfId="0" applyFont="1" applyFill="1" applyBorder="1" applyAlignment="1">
      <alignment vertical="center" wrapText="1"/>
    </xf>
    <xf numFmtId="0" fontId="33" fillId="5" borderId="2" xfId="0" applyFont="1" applyFill="1" applyBorder="1" applyAlignment="1" applyProtection="1">
      <alignment vertical="center"/>
      <protection locked="0"/>
    </xf>
    <xf numFmtId="0" fontId="30" fillId="11" borderId="6" xfId="0" applyFont="1" applyFill="1" applyBorder="1" applyProtection="1">
      <alignment vertical="center"/>
      <protection locked="0"/>
    </xf>
    <xf numFmtId="0" fontId="34" fillId="2" borderId="0" xfId="0" applyFont="1" applyFill="1" applyBorder="1" applyAlignment="1">
      <alignment vertical="center" wrapText="1"/>
    </xf>
    <xf numFmtId="0" fontId="34" fillId="2" borderId="14" xfId="0" applyFont="1" applyFill="1" applyBorder="1" applyAlignment="1">
      <alignment vertical="center" wrapText="1"/>
    </xf>
    <xf numFmtId="0" fontId="34" fillId="2" borderId="25" xfId="0" applyFont="1" applyFill="1" applyBorder="1" applyAlignment="1">
      <alignment vertical="center" wrapText="1"/>
    </xf>
    <xf numFmtId="0" fontId="18" fillId="0" borderId="36" xfId="0" applyFont="1" applyFill="1" applyBorder="1">
      <alignment vertical="center"/>
    </xf>
    <xf numFmtId="0" fontId="18" fillId="0" borderId="59" xfId="0" applyFont="1" applyFill="1" applyBorder="1">
      <alignment vertical="center"/>
    </xf>
    <xf numFmtId="0" fontId="18" fillId="0" borderId="85" xfId="0" applyFont="1" applyFill="1" applyBorder="1">
      <alignment vertical="center"/>
    </xf>
    <xf numFmtId="0" fontId="18" fillId="0" borderId="59" xfId="0" applyFont="1" applyBorder="1">
      <alignment vertical="center"/>
    </xf>
    <xf numFmtId="0" fontId="18" fillId="0" borderId="94" xfId="0" applyFont="1" applyBorder="1" applyAlignment="1">
      <alignment vertical="top"/>
    </xf>
    <xf numFmtId="49" fontId="33" fillId="0" borderId="0" xfId="0" applyNumberFormat="1" applyFont="1" applyFill="1" applyBorder="1" applyAlignment="1">
      <alignment horizontal="left" vertical="center" wrapText="1"/>
    </xf>
    <xf numFmtId="49" fontId="33" fillId="0" borderId="0" xfId="0" applyNumberFormat="1" applyFont="1" applyBorder="1" applyAlignment="1">
      <alignment horizontal="left" vertical="center" wrapText="1"/>
    </xf>
    <xf numFmtId="0" fontId="33" fillId="0" borderId="65" xfId="0" applyFont="1" applyBorder="1" applyAlignment="1" applyProtection="1">
      <alignment horizontal="center" vertical="center" wrapText="1"/>
      <protection locked="0"/>
    </xf>
    <xf numFmtId="0" fontId="17" fillId="0" borderId="7" xfId="0" applyFont="1" applyBorder="1">
      <alignment vertical="center"/>
    </xf>
    <xf numFmtId="0" fontId="34" fillId="11" borderId="111" xfId="0" applyFont="1" applyFill="1" applyBorder="1" applyProtection="1">
      <alignment vertical="center"/>
      <protection locked="0"/>
    </xf>
    <xf numFmtId="0" fontId="34" fillId="7" borderId="111" xfId="0" applyFont="1" applyFill="1" applyBorder="1" applyProtection="1">
      <alignment vertical="center"/>
      <protection locked="0"/>
    </xf>
    <xf numFmtId="0" fontId="34" fillId="5" borderId="98" xfId="0" applyFont="1" applyFill="1" applyBorder="1" applyProtection="1">
      <alignment vertical="center"/>
      <protection locked="0"/>
    </xf>
    <xf numFmtId="0" fontId="34"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3" fillId="2" borderId="46" xfId="0" applyFont="1" applyFill="1" applyBorder="1" applyAlignment="1" applyProtection="1">
      <alignment horizontal="center" vertical="center"/>
      <protection locked="0"/>
    </xf>
    <xf numFmtId="176" fontId="30" fillId="0" borderId="0" xfId="0" applyNumberFormat="1" applyFont="1" applyFill="1" applyBorder="1" applyAlignment="1" applyProtection="1">
      <alignment vertical="center"/>
      <protection locked="0"/>
    </xf>
    <xf numFmtId="182" fontId="30" fillId="0" borderId="0" xfId="0" applyNumberFormat="1" applyFont="1" applyFill="1" applyBorder="1" applyAlignment="1" applyProtection="1">
      <alignment horizontal="center" vertical="center"/>
      <protection locked="0"/>
    </xf>
    <xf numFmtId="176" fontId="30" fillId="0" borderId="0" xfId="0" applyNumberFormat="1" applyFont="1" applyFill="1" applyBorder="1" applyAlignment="1" applyProtection="1">
      <alignment horizontal="center" vertical="center"/>
      <protection locked="0"/>
    </xf>
    <xf numFmtId="176" fontId="42" fillId="0" borderId="0" xfId="0" applyNumberFormat="1" applyFont="1" applyFill="1" applyBorder="1" applyAlignment="1" applyProtection="1">
      <alignment vertical="center"/>
      <protection locked="0"/>
    </xf>
    <xf numFmtId="0" fontId="30" fillId="0" borderId="0" xfId="0" applyFont="1" applyFill="1" applyBorder="1" applyAlignment="1">
      <alignment horizontal="right" vertical="top"/>
    </xf>
    <xf numFmtId="0" fontId="34" fillId="0" borderId="103" xfId="0" applyFont="1" applyFill="1" applyBorder="1" applyAlignment="1">
      <alignment vertical="center" shrinkToFit="1"/>
    </xf>
    <xf numFmtId="0" fontId="34" fillId="0" borderId="1" xfId="0" applyFont="1" applyBorder="1" applyAlignment="1" applyProtection="1">
      <alignment horizontal="center" vertical="center" wrapText="1"/>
      <protection locked="0"/>
    </xf>
    <xf numFmtId="176" fontId="33" fillId="7" borderId="16" xfId="0" applyNumberFormat="1" applyFont="1" applyFill="1" applyBorder="1" applyAlignment="1" applyProtection="1">
      <alignment horizontal="right" vertical="center" shrinkToFit="1"/>
    </xf>
    <xf numFmtId="0" fontId="33" fillId="2" borderId="46" xfId="0" applyFont="1" applyFill="1" applyBorder="1" applyAlignment="1" applyProtection="1">
      <alignment horizontal="center" vertical="center"/>
      <protection locked="0"/>
    </xf>
    <xf numFmtId="176" fontId="33" fillId="5" borderId="16" xfId="0" applyNumberFormat="1" applyFont="1" applyFill="1" applyBorder="1" applyAlignment="1" applyProtection="1">
      <alignment horizontal="right" vertical="center" shrinkToFit="1"/>
    </xf>
    <xf numFmtId="176" fontId="33" fillId="0" borderId="67" xfId="0" applyNumberFormat="1" applyFont="1" applyBorder="1" applyAlignment="1" applyProtection="1">
      <alignment horizontal="right" vertical="center" wrapText="1"/>
      <protection locked="0"/>
    </xf>
    <xf numFmtId="0" fontId="34" fillId="0" borderId="0" xfId="0" applyFont="1" applyFill="1" applyBorder="1" applyAlignment="1">
      <alignment horizontal="left" vertical="center" wrapText="1"/>
    </xf>
    <xf numFmtId="0" fontId="66" fillId="0" borderId="0" xfId="0" applyFont="1" applyFill="1" applyBorder="1">
      <alignment vertical="center"/>
    </xf>
    <xf numFmtId="0" fontId="30" fillId="0" borderId="27" xfId="0" applyFont="1" applyFill="1" applyBorder="1">
      <alignment vertical="center"/>
    </xf>
    <xf numFmtId="0" fontId="30" fillId="0" borderId="55" xfId="0" applyFont="1" applyBorder="1">
      <alignment vertical="center"/>
    </xf>
    <xf numFmtId="0" fontId="30" fillId="0" borderId="22" xfId="0" applyFont="1" applyFill="1" applyBorder="1">
      <alignment vertical="center"/>
    </xf>
    <xf numFmtId="0" fontId="45" fillId="7" borderId="33" xfId="0" applyFont="1" applyFill="1" applyBorder="1" applyAlignment="1">
      <alignment horizontal="center" vertical="center"/>
    </xf>
    <xf numFmtId="0" fontId="45" fillId="4" borderId="33" xfId="0" applyFont="1" applyFill="1" applyBorder="1" applyAlignment="1">
      <alignment horizontal="center" vertical="center"/>
    </xf>
    <xf numFmtId="0" fontId="45" fillId="6" borderId="33" xfId="0" applyFont="1" applyFill="1" applyBorder="1" applyAlignment="1">
      <alignment horizontal="center" vertical="center"/>
    </xf>
    <xf numFmtId="0" fontId="30" fillId="0" borderId="36" xfId="0" applyFont="1" applyFill="1" applyBorder="1">
      <alignment vertical="center"/>
    </xf>
    <xf numFmtId="0" fontId="33" fillId="0" borderId="0" xfId="0" applyFont="1" applyFill="1" applyBorder="1" applyAlignment="1" applyProtection="1">
      <alignment horizontal="right" vertical="center"/>
      <protection locked="0"/>
    </xf>
    <xf numFmtId="0" fontId="68"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3" fillId="0" borderId="24" xfId="0" applyFont="1" applyFill="1" applyBorder="1" applyAlignment="1">
      <alignment vertical="center" wrapText="1"/>
    </xf>
    <xf numFmtId="0" fontId="33" fillId="8" borderId="19" xfId="0" applyFont="1" applyFill="1" applyBorder="1" applyAlignment="1">
      <alignment vertical="center" wrapText="1"/>
    </xf>
    <xf numFmtId="0" fontId="34" fillId="8" borderId="19" xfId="0" applyFont="1" applyFill="1" applyBorder="1" applyAlignment="1">
      <alignment vertical="center"/>
    </xf>
    <xf numFmtId="0" fontId="33" fillId="8" borderId="97" xfId="0" applyFont="1" applyFill="1" applyBorder="1" applyAlignment="1">
      <alignment vertical="center" wrapText="1"/>
    </xf>
    <xf numFmtId="0" fontId="34" fillId="8" borderId="82" xfId="0" applyFont="1" applyFill="1" applyBorder="1" applyAlignment="1">
      <alignment horizontal="center" vertical="center" wrapText="1"/>
    </xf>
    <xf numFmtId="0" fontId="34" fillId="8" borderId="58" xfId="0" applyFont="1" applyFill="1" applyBorder="1" applyAlignment="1">
      <alignment horizontal="center" vertical="center" wrapText="1"/>
    </xf>
    <xf numFmtId="0" fontId="34" fillId="8" borderId="89" xfId="0" applyFont="1" applyFill="1" applyBorder="1" applyAlignment="1">
      <alignment horizontal="center" vertical="center" wrapText="1"/>
    </xf>
    <xf numFmtId="0" fontId="34" fillId="8" borderId="91" xfId="0" applyFont="1" applyFill="1" applyBorder="1" applyAlignment="1">
      <alignment horizontal="center" vertical="center" wrapText="1"/>
    </xf>
    <xf numFmtId="0" fontId="34" fillId="8" borderId="93" xfId="0" applyFont="1" applyFill="1" applyBorder="1" applyAlignment="1">
      <alignment horizontal="center" vertical="center" wrapText="1"/>
    </xf>
    <xf numFmtId="0" fontId="34" fillId="8" borderId="95" xfId="0" applyFont="1" applyFill="1" applyBorder="1" applyAlignment="1">
      <alignment horizontal="center" vertical="center" wrapText="1"/>
    </xf>
    <xf numFmtId="0" fontId="34" fillId="8" borderId="60" xfId="0" applyFont="1" applyFill="1" applyBorder="1" applyAlignment="1">
      <alignment horizontal="center" vertical="center" wrapText="1"/>
    </xf>
    <xf numFmtId="0" fontId="30" fillId="0" borderId="0" xfId="0" applyFont="1" applyAlignment="1">
      <alignment horizontal="left" vertical="center"/>
    </xf>
    <xf numFmtId="176" fontId="21" fillId="0" borderId="0" xfId="0" applyNumberFormat="1" applyFont="1" applyFill="1">
      <alignment vertical="center"/>
    </xf>
    <xf numFmtId="176" fontId="21" fillId="0" borderId="97" xfId="0" applyNumberFormat="1" applyFont="1" applyBorder="1">
      <alignment vertical="center"/>
    </xf>
    <xf numFmtId="176" fontId="21" fillId="0" borderId="4" xfId="0" applyNumberFormat="1" applyFont="1" applyFill="1" applyBorder="1">
      <alignment vertical="center"/>
    </xf>
    <xf numFmtId="176" fontId="21" fillId="0" borderId="4" xfId="0" applyNumberFormat="1" applyFont="1" applyBorder="1">
      <alignment vertical="center"/>
    </xf>
    <xf numFmtId="176" fontId="21" fillId="2" borderId="76" xfId="0" applyNumberFormat="1" applyFont="1" applyFill="1" applyBorder="1">
      <alignment vertical="center"/>
    </xf>
    <xf numFmtId="176" fontId="21" fillId="2" borderId="22" xfId="0" applyNumberFormat="1" applyFont="1" applyFill="1" applyBorder="1">
      <alignment vertical="center"/>
    </xf>
    <xf numFmtId="176" fontId="21" fillId="2" borderId="125" xfId="0" applyNumberFormat="1" applyFont="1" applyFill="1" applyBorder="1">
      <alignment vertical="center"/>
    </xf>
    <xf numFmtId="176" fontId="21" fillId="2" borderId="11" xfId="0" applyNumberFormat="1" applyFont="1" applyFill="1" applyBorder="1">
      <alignment vertical="center"/>
    </xf>
    <xf numFmtId="176" fontId="21" fillId="0" borderId="3" xfId="0" applyNumberFormat="1" applyFont="1" applyFill="1" applyBorder="1">
      <alignment vertical="center"/>
    </xf>
    <xf numFmtId="0" fontId="33" fillId="2" borderId="16" xfId="0" applyNumberFormat="1" applyFont="1" applyFill="1" applyBorder="1" applyAlignment="1" applyProtection="1">
      <alignment vertical="center" wrapText="1" shrinkToFit="1"/>
      <protection locked="0"/>
    </xf>
    <xf numFmtId="0" fontId="33" fillId="2" borderId="1" xfId="0" applyNumberFormat="1" applyFont="1" applyFill="1" applyBorder="1" applyAlignment="1" applyProtection="1">
      <alignment vertical="center" wrapText="1" shrinkToFit="1"/>
      <protection locked="0"/>
    </xf>
    <xf numFmtId="0" fontId="33" fillId="0" borderId="0" xfId="0" applyFont="1" applyFill="1" applyBorder="1" applyAlignment="1" applyProtection="1">
      <alignment horizontal="left" vertical="center" wrapText="1"/>
      <protection locked="0"/>
    </xf>
    <xf numFmtId="0" fontId="33" fillId="7" borderId="16" xfId="0" applyFont="1" applyFill="1" applyBorder="1" applyAlignment="1" applyProtection="1">
      <alignment horizontal="right" vertical="center"/>
      <protection locked="0"/>
    </xf>
    <xf numFmtId="0" fontId="33" fillId="5" borderId="16" xfId="0" applyFont="1" applyFill="1" applyBorder="1" applyAlignment="1" applyProtection="1">
      <alignment horizontal="right" vertical="center"/>
      <protection locked="0"/>
    </xf>
    <xf numFmtId="181" fontId="33" fillId="5" borderId="16" xfId="0" applyNumberFormat="1" applyFont="1" applyFill="1" applyBorder="1" applyAlignment="1">
      <alignment horizontal="right" vertical="center" shrinkToFit="1"/>
    </xf>
    <xf numFmtId="0" fontId="33" fillId="2" borderId="16" xfId="0" applyNumberFormat="1" applyFont="1" applyFill="1" applyBorder="1" applyAlignment="1" applyProtection="1">
      <alignment vertical="center" wrapText="1"/>
      <protection locked="0"/>
    </xf>
    <xf numFmtId="0" fontId="33" fillId="2" borderId="1" xfId="0" applyNumberFormat="1" applyFont="1" applyFill="1" applyBorder="1" applyAlignment="1" applyProtection="1">
      <alignment vertical="center" wrapText="1"/>
      <protection locked="0"/>
    </xf>
    <xf numFmtId="0" fontId="71" fillId="6" borderId="10" xfId="0" applyFont="1" applyFill="1" applyBorder="1">
      <alignment vertical="center"/>
    </xf>
    <xf numFmtId="0" fontId="71" fillId="7" borderId="10" xfId="0" applyFont="1" applyFill="1" applyBorder="1">
      <alignment vertical="center"/>
    </xf>
    <xf numFmtId="0" fontId="33" fillId="0" borderId="0" xfId="0" applyFont="1" applyAlignment="1" applyProtection="1">
      <alignment horizontal="right" vertical="center"/>
      <protection locked="0"/>
    </xf>
    <xf numFmtId="0" fontId="33" fillId="0" borderId="16" xfId="0" applyFont="1" applyFill="1" applyBorder="1" applyAlignment="1" applyProtection="1">
      <alignment horizontal="right" vertical="center"/>
      <protection locked="0"/>
    </xf>
    <xf numFmtId="176" fontId="33" fillId="0" borderId="16" xfId="0" applyNumberFormat="1" applyFont="1" applyFill="1" applyBorder="1" applyAlignment="1" applyProtection="1">
      <alignment horizontal="right" vertical="center" shrinkToFit="1"/>
    </xf>
    <xf numFmtId="176" fontId="33" fillId="0" borderId="7" xfId="0" applyNumberFormat="1" applyFont="1" applyFill="1" applyBorder="1" applyAlignment="1" applyProtection="1">
      <alignment horizontal="right" vertical="center" shrinkToFit="1"/>
    </xf>
    <xf numFmtId="183" fontId="33" fillId="0" borderId="7" xfId="0" applyNumberFormat="1" applyFont="1" applyFill="1" applyBorder="1" applyAlignment="1" applyProtection="1">
      <alignment horizontal="right" vertical="center" shrinkToFit="1"/>
    </xf>
    <xf numFmtId="179" fontId="33" fillId="0" borderId="7" xfId="0" applyNumberFormat="1" applyFont="1" applyFill="1" applyBorder="1" applyAlignment="1" applyProtection="1">
      <alignment horizontal="right" vertical="center" shrinkToFit="1"/>
    </xf>
    <xf numFmtId="181" fontId="33" fillId="0" borderId="16" xfId="0" applyNumberFormat="1" applyFont="1" applyFill="1" applyBorder="1" applyAlignment="1">
      <alignment horizontal="right" vertical="center" shrinkToFit="1"/>
    </xf>
    <xf numFmtId="0" fontId="33" fillId="0" borderId="1" xfId="0" applyFont="1" applyFill="1" applyBorder="1" applyAlignment="1" applyProtection="1">
      <alignment horizontal="right" vertical="center"/>
      <protection locked="0"/>
    </xf>
    <xf numFmtId="176" fontId="33" fillId="0" borderId="1" xfId="0" applyNumberFormat="1" applyFont="1" applyFill="1" applyBorder="1" applyAlignment="1" applyProtection="1">
      <alignment horizontal="right" vertical="center" shrinkToFit="1"/>
    </xf>
    <xf numFmtId="176" fontId="33" fillId="0" borderId="4" xfId="0" applyNumberFormat="1" applyFont="1" applyFill="1" applyBorder="1" applyAlignment="1" applyProtection="1">
      <alignment horizontal="right" vertical="center" shrinkToFit="1"/>
    </xf>
    <xf numFmtId="183" fontId="33" fillId="0" borderId="4" xfId="0" applyNumberFormat="1" applyFont="1" applyFill="1" applyBorder="1" applyAlignment="1" applyProtection="1">
      <alignment horizontal="right" vertical="center" shrinkToFit="1"/>
    </xf>
    <xf numFmtId="179" fontId="33" fillId="0" borderId="4" xfId="0" applyNumberFormat="1" applyFont="1" applyFill="1" applyBorder="1" applyAlignment="1" applyProtection="1">
      <alignment horizontal="right" vertical="center" shrinkToFit="1"/>
    </xf>
    <xf numFmtId="181" fontId="33" fillId="0" borderId="1" xfId="0" applyNumberFormat="1" applyFont="1" applyFill="1" applyBorder="1" applyAlignment="1">
      <alignment horizontal="right" vertical="center" shrinkToFit="1"/>
    </xf>
    <xf numFmtId="38" fontId="21" fillId="0" borderId="1" xfId="5" applyFont="1" applyFill="1" applyBorder="1" applyAlignment="1">
      <alignment horizontal="right" vertical="center"/>
    </xf>
    <xf numFmtId="176" fontId="21" fillId="0" borderId="1" xfId="0" applyNumberFormat="1" applyFont="1" applyFill="1" applyBorder="1" applyAlignment="1">
      <alignment horizontal="right" vertical="center"/>
    </xf>
    <xf numFmtId="0" fontId="33" fillId="0" borderId="46" xfId="0" applyNumberFormat="1" applyFont="1" applyFill="1" applyBorder="1" applyAlignment="1" applyProtection="1">
      <alignment horizontal="center" vertical="center"/>
      <protection locked="0"/>
    </xf>
    <xf numFmtId="0" fontId="33" fillId="0" borderId="145" xfId="0" applyFont="1" applyFill="1" applyBorder="1" applyAlignment="1">
      <alignment horizontal="center" vertical="center"/>
    </xf>
    <xf numFmtId="0" fontId="33" fillId="0" borderId="146" xfId="0" applyFont="1" applyFill="1" applyBorder="1" applyAlignment="1">
      <alignment horizontal="center" vertical="center"/>
    </xf>
    <xf numFmtId="0" fontId="33" fillId="0" borderId="146" xfId="0" applyFont="1" applyFill="1" applyBorder="1" applyAlignment="1" applyProtection="1">
      <alignment horizontal="center" vertical="center"/>
      <protection locked="0"/>
    </xf>
    <xf numFmtId="0" fontId="33" fillId="2" borderId="147" xfId="0" applyNumberFormat="1" applyFont="1" applyFill="1" applyBorder="1" applyAlignment="1" applyProtection="1">
      <alignment vertical="center"/>
      <protection locked="0"/>
    </xf>
    <xf numFmtId="0" fontId="33" fillId="2" borderId="148" xfId="0" applyNumberFormat="1" applyFont="1" applyFill="1" applyBorder="1" applyAlignment="1" applyProtection="1">
      <alignment vertical="center"/>
      <protection locked="0"/>
    </xf>
    <xf numFmtId="0" fontId="33" fillId="2" borderId="46" xfId="0" applyNumberFormat="1" applyFont="1" applyFill="1" applyBorder="1" applyAlignment="1" applyProtection="1">
      <alignment vertical="center" wrapText="1"/>
      <protection locked="0"/>
    </xf>
    <xf numFmtId="0" fontId="33" fillId="2" borderId="17" xfId="0" applyNumberFormat="1" applyFont="1" applyFill="1" applyBorder="1" applyAlignment="1" applyProtection="1">
      <alignment vertical="center" wrapText="1"/>
      <protection locked="0"/>
    </xf>
    <xf numFmtId="0" fontId="33" fillId="2" borderId="46" xfId="0" applyNumberFormat="1" applyFont="1" applyFill="1" applyBorder="1" applyAlignment="1" applyProtection="1">
      <alignment vertical="center" wrapText="1" shrinkToFit="1"/>
      <protection locked="0"/>
    </xf>
    <xf numFmtId="0" fontId="34" fillId="2" borderId="144" xfId="0" applyFont="1" applyFill="1" applyBorder="1" applyAlignment="1" applyProtection="1">
      <alignment horizontal="center" vertical="center" wrapText="1"/>
      <protection locked="0"/>
    </xf>
    <xf numFmtId="0" fontId="33" fillId="2" borderId="152" xfId="0" applyFont="1" applyFill="1" applyBorder="1" applyAlignment="1" applyProtection="1">
      <alignment horizontal="center" vertical="center" wrapText="1"/>
      <protection locked="0"/>
    </xf>
    <xf numFmtId="38" fontId="21" fillId="6" borderId="17" xfId="5" applyFont="1" applyFill="1" applyBorder="1" applyAlignment="1">
      <alignment horizontal="right" vertical="center"/>
    </xf>
    <xf numFmtId="176" fontId="21" fillId="6" borderId="144" xfId="0" applyNumberFormat="1" applyFont="1" applyFill="1" applyBorder="1" applyAlignment="1">
      <alignment horizontal="right" vertical="center"/>
    </xf>
    <xf numFmtId="38" fontId="21" fillId="2" borderId="144" xfId="5" applyFont="1" applyFill="1" applyBorder="1" applyAlignment="1">
      <alignment horizontal="right" vertical="center"/>
    </xf>
    <xf numFmtId="176" fontId="33" fillId="5" borderId="16" xfId="0" applyNumberFormat="1" applyFont="1" applyFill="1" applyBorder="1" applyAlignment="1">
      <alignment horizontal="right" vertical="center" shrinkToFit="1"/>
    </xf>
    <xf numFmtId="176" fontId="33" fillId="2" borderId="144" xfId="0" applyNumberFormat="1" applyFont="1" applyFill="1" applyBorder="1" applyAlignment="1" applyProtection="1">
      <alignment horizontal="right" vertical="center" shrinkToFit="1"/>
    </xf>
    <xf numFmtId="0" fontId="33" fillId="7" borderId="1" xfId="0" applyFont="1" applyFill="1" applyBorder="1" applyAlignment="1" applyProtection="1">
      <alignment horizontal="right" vertical="center"/>
      <protection locked="0"/>
    </xf>
    <xf numFmtId="176" fontId="33" fillId="7" borderId="1" xfId="0" applyNumberFormat="1" applyFont="1" applyFill="1" applyBorder="1" applyAlignment="1" applyProtection="1">
      <alignment horizontal="right" vertical="center" shrinkToFit="1"/>
    </xf>
    <xf numFmtId="176" fontId="33" fillId="5" borderId="1" xfId="0" applyNumberFormat="1" applyFont="1" applyFill="1" applyBorder="1" applyAlignment="1" applyProtection="1">
      <alignment horizontal="right" vertical="center" shrinkToFit="1"/>
    </xf>
    <xf numFmtId="181" fontId="33" fillId="5" borderId="1" xfId="0" applyNumberFormat="1" applyFont="1" applyFill="1" applyBorder="1" applyAlignment="1">
      <alignment horizontal="right" vertical="center" shrinkToFit="1"/>
    </xf>
    <xf numFmtId="0" fontId="23" fillId="0" borderId="70" xfId="0" applyFont="1" applyFill="1" applyBorder="1" applyAlignment="1" applyProtection="1">
      <alignment horizontal="center" vertical="center" wrapText="1"/>
      <protection locked="0"/>
    </xf>
    <xf numFmtId="0" fontId="21" fillId="0" borderId="104" xfId="0" applyFont="1" applyBorder="1" applyProtection="1">
      <alignment vertical="center"/>
      <protection locked="0"/>
    </xf>
    <xf numFmtId="176" fontId="21"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3" fillId="7" borderId="46" xfId="0" applyFont="1" applyFill="1" applyBorder="1" applyAlignment="1" applyProtection="1">
      <alignment horizontal="right" vertical="center"/>
      <protection locked="0"/>
    </xf>
    <xf numFmtId="176" fontId="33" fillId="7" borderId="46" xfId="0" applyNumberFormat="1" applyFont="1" applyFill="1" applyBorder="1" applyAlignment="1">
      <alignment horizontal="right" vertical="center" shrinkToFit="1"/>
    </xf>
    <xf numFmtId="176" fontId="33" fillId="7" borderId="16" xfId="0" applyNumberFormat="1" applyFont="1" applyFill="1" applyBorder="1" applyAlignment="1">
      <alignment horizontal="right" vertical="center" shrinkToFit="1"/>
    </xf>
    <xf numFmtId="176" fontId="33" fillId="7" borderId="144" xfId="0" applyNumberFormat="1" applyFont="1" applyFill="1" applyBorder="1" applyAlignment="1">
      <alignment horizontal="right" vertical="center" shrinkToFit="1"/>
    </xf>
    <xf numFmtId="176" fontId="33" fillId="5" borderId="144" xfId="0" applyNumberFormat="1" applyFont="1" applyFill="1" applyBorder="1" applyAlignment="1">
      <alignment horizontal="right" vertical="center" shrinkToFit="1"/>
    </xf>
    <xf numFmtId="179" fontId="33" fillId="5" borderId="144" xfId="0" applyNumberFormat="1" applyFont="1" applyFill="1" applyBorder="1" applyAlignment="1">
      <alignment horizontal="right" vertical="center" shrinkToFit="1"/>
    </xf>
    <xf numFmtId="176" fontId="33" fillId="6" borderId="144" xfId="0" applyNumberFormat="1" applyFont="1" applyFill="1" applyBorder="1" applyAlignment="1">
      <alignment horizontal="right" vertical="center" shrinkToFit="1"/>
    </xf>
    <xf numFmtId="176" fontId="33"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3"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49" fillId="0" borderId="0" xfId="0" applyFont="1" applyAlignment="1">
      <alignment horizontal="left" vertical="top" wrapText="1"/>
    </xf>
    <xf numFmtId="0" fontId="49" fillId="0" borderId="0" xfId="0" applyFont="1" applyAlignment="1">
      <alignment horizontal="left" vertical="top"/>
    </xf>
    <xf numFmtId="0" fontId="46"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28"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0" fillId="0" borderId="17" xfId="0" applyFont="1" applyFill="1" applyBorder="1" applyAlignment="1">
      <alignment horizontal="center" vertical="center"/>
    </xf>
    <xf numFmtId="0" fontId="30" fillId="0" borderId="23" xfId="0" applyFont="1" applyFill="1" applyBorder="1" applyAlignment="1">
      <alignment horizontal="center" vertical="center"/>
    </xf>
    <xf numFmtId="0" fontId="34" fillId="0" borderId="0"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20" xfId="0" applyFont="1" applyFill="1" applyBorder="1" applyAlignment="1">
      <alignment horizontal="left" vertical="center" wrapText="1"/>
    </xf>
    <xf numFmtId="176" fontId="23" fillId="2" borderId="47" xfId="0" applyNumberFormat="1" applyFont="1" applyFill="1" applyBorder="1" applyAlignment="1">
      <alignment horizontal="right" vertical="center"/>
    </xf>
    <xf numFmtId="176" fontId="23" fillId="2" borderId="48" xfId="0" applyNumberFormat="1" applyFont="1" applyFill="1" applyBorder="1" applyAlignment="1">
      <alignment horizontal="right" vertical="center"/>
    </xf>
    <xf numFmtId="176" fontId="23" fillId="2" borderId="140" xfId="0" applyNumberFormat="1" applyFont="1" applyFill="1" applyBorder="1" applyAlignment="1">
      <alignment horizontal="right" vertical="center"/>
    </xf>
    <xf numFmtId="0" fontId="34" fillId="2" borderId="10" xfId="0" applyFont="1" applyFill="1" applyBorder="1" applyAlignment="1">
      <alignment vertical="center" wrapText="1"/>
    </xf>
    <xf numFmtId="0" fontId="37" fillId="0" borderId="0" xfId="0" applyFont="1" applyFill="1" applyBorder="1" applyAlignment="1">
      <alignment horizontal="left" vertical="center" wrapText="1"/>
    </xf>
    <xf numFmtId="0" fontId="37" fillId="0" borderId="42" xfId="0" applyFont="1" applyFill="1" applyBorder="1" applyAlignment="1">
      <alignment horizontal="left" vertical="center" wrapText="1"/>
    </xf>
    <xf numFmtId="0" fontId="37" fillId="5" borderId="0" xfId="0" applyFont="1" applyFill="1" applyBorder="1" applyAlignment="1">
      <alignment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38" fontId="58" fillId="2" borderId="115" xfId="0" applyNumberFormat="1" applyFont="1" applyFill="1" applyBorder="1" applyAlignment="1">
      <alignment horizontal="center" vertical="center" shrinkToFit="1"/>
    </xf>
    <xf numFmtId="0" fontId="58" fillId="2" borderId="16" xfId="0" applyFont="1" applyFill="1" applyBorder="1" applyAlignment="1">
      <alignment horizontal="center" vertical="center" shrinkToFit="1"/>
    </xf>
    <xf numFmtId="0" fontId="58" fillId="2" borderId="128" xfId="0" applyFont="1" applyFill="1" applyBorder="1" applyAlignment="1">
      <alignment horizontal="center" vertical="center" shrinkToFit="1"/>
    </xf>
    <xf numFmtId="182" fontId="30" fillId="0" borderId="10" xfId="0" applyNumberFormat="1" applyFont="1" applyFill="1" applyBorder="1" applyAlignment="1" applyProtection="1">
      <alignment horizontal="center" vertical="center"/>
      <protection locked="0"/>
    </xf>
    <xf numFmtId="182" fontId="30" fillId="0" borderId="11" xfId="0" applyNumberFormat="1" applyFont="1" applyFill="1" applyBorder="1" applyAlignment="1" applyProtection="1">
      <alignment horizontal="center" vertical="center"/>
      <protection locked="0"/>
    </xf>
    <xf numFmtId="176" fontId="30" fillId="0" borderId="2" xfId="0" applyNumberFormat="1" applyFont="1" applyFill="1" applyBorder="1" applyAlignment="1" applyProtection="1">
      <alignment vertical="center"/>
      <protection locked="0"/>
    </xf>
    <xf numFmtId="176" fontId="30" fillId="0" borderId="3" xfId="0" applyNumberFormat="1" applyFont="1" applyFill="1" applyBorder="1" applyAlignment="1" applyProtection="1">
      <alignment vertical="center"/>
      <protection locked="0"/>
    </xf>
    <xf numFmtId="176" fontId="30" fillId="5" borderId="58" xfId="0" applyNumberFormat="1" applyFont="1" applyFill="1" applyBorder="1" applyAlignment="1" applyProtection="1">
      <alignment vertical="center"/>
      <protection locked="0"/>
    </xf>
    <xf numFmtId="176" fontId="30" fillId="5" borderId="10" xfId="0" applyNumberFormat="1" applyFont="1" applyFill="1" applyBorder="1" applyAlignment="1" applyProtection="1">
      <alignment vertical="center"/>
      <protection locked="0"/>
    </xf>
    <xf numFmtId="176" fontId="30" fillId="5" borderId="59" xfId="0" applyNumberFormat="1" applyFont="1" applyFill="1" applyBorder="1" applyAlignment="1" applyProtection="1">
      <alignment vertical="center"/>
      <protection locked="0"/>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176" fontId="23" fillId="2" borderId="52" xfId="0" applyNumberFormat="1" applyFont="1" applyFill="1" applyBorder="1" applyAlignment="1">
      <alignment horizontal="center" vertical="center"/>
    </xf>
    <xf numFmtId="176" fontId="23" fillId="2" borderId="53" xfId="0" applyNumberFormat="1" applyFont="1" applyFill="1" applyBorder="1" applyAlignment="1">
      <alignment horizontal="center" vertical="center"/>
    </xf>
    <xf numFmtId="176" fontId="23" fillId="2" borderId="54" xfId="0" applyNumberFormat="1" applyFont="1" applyFill="1" applyBorder="1" applyAlignment="1">
      <alignment horizontal="center" vertical="center"/>
    </xf>
    <xf numFmtId="176" fontId="23" fillId="2" borderId="56" xfId="0" applyNumberFormat="1" applyFont="1" applyFill="1" applyBorder="1" applyAlignment="1">
      <alignment horizontal="center" vertical="center"/>
    </xf>
    <xf numFmtId="176" fontId="23" fillId="2" borderId="57" xfId="0" applyNumberFormat="1" applyFont="1" applyFill="1" applyBorder="1" applyAlignment="1">
      <alignment horizontal="center" vertical="center"/>
    </xf>
    <xf numFmtId="176" fontId="23" fillId="2" borderId="126" xfId="0" applyNumberFormat="1" applyFont="1" applyFill="1" applyBorder="1" applyAlignment="1">
      <alignment horizontal="center" vertical="center"/>
    </xf>
    <xf numFmtId="2" fontId="58" fillId="0" borderId="26" xfId="0" applyNumberFormat="1" applyFont="1" applyBorder="1" applyAlignment="1">
      <alignment horizontal="center" vertical="center" shrinkToFit="1"/>
    </xf>
    <xf numFmtId="2" fontId="58" fillId="0" borderId="55" xfId="0" applyNumberFormat="1" applyFont="1" applyBorder="1" applyAlignment="1">
      <alignment horizontal="center" vertical="center" shrinkToFit="1"/>
    </xf>
    <xf numFmtId="0" fontId="63" fillId="2" borderId="19" xfId="0" applyFont="1" applyFill="1" applyBorder="1" applyAlignment="1">
      <alignment horizontal="center" vertical="center" shrinkToFit="1"/>
    </xf>
    <xf numFmtId="176" fontId="30" fillId="0" borderId="49" xfId="0" applyNumberFormat="1" applyFont="1" applyFill="1" applyBorder="1" applyAlignment="1" applyProtection="1">
      <alignment vertical="center"/>
      <protection locked="0"/>
    </xf>
    <xf numFmtId="176" fontId="30" fillId="0" borderId="14" xfId="0" applyNumberFormat="1" applyFont="1" applyFill="1" applyBorder="1" applyAlignment="1" applyProtection="1">
      <alignment vertical="center"/>
      <protection locked="0"/>
    </xf>
    <xf numFmtId="176" fontId="30" fillId="5" borderId="82" xfId="0" applyNumberFormat="1" applyFont="1" applyFill="1" applyBorder="1" applyAlignment="1" applyProtection="1">
      <alignment vertical="center"/>
      <protection locked="0"/>
    </xf>
    <xf numFmtId="176" fontId="30" fillId="5" borderId="83" xfId="0" applyNumberFormat="1" applyFont="1" applyFill="1" applyBorder="1" applyAlignment="1" applyProtection="1">
      <alignment vertical="center"/>
      <protection locked="0"/>
    </xf>
    <xf numFmtId="176" fontId="30" fillId="5" borderId="84" xfId="0" applyNumberFormat="1" applyFont="1" applyFill="1" applyBorder="1" applyAlignment="1" applyProtection="1">
      <alignment vertical="center"/>
      <protection locked="0"/>
    </xf>
    <xf numFmtId="0" fontId="30" fillId="2" borderId="1" xfId="0" applyFont="1" applyFill="1" applyBorder="1" applyAlignment="1">
      <alignment horizontal="center" vertical="center"/>
    </xf>
    <xf numFmtId="0" fontId="30" fillId="2" borderId="23" xfId="0" applyFont="1" applyFill="1" applyBorder="1" applyAlignment="1">
      <alignment vertical="center"/>
    </xf>
    <xf numFmtId="0" fontId="30" fillId="2" borderId="19" xfId="0" applyFont="1" applyFill="1" applyBorder="1" applyAlignment="1">
      <alignment vertical="center"/>
    </xf>
    <xf numFmtId="0" fontId="30" fillId="2" borderId="24" xfId="0" applyFont="1" applyFill="1" applyBorder="1" applyAlignment="1">
      <alignment vertical="center"/>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19" xfId="0" applyFont="1" applyFill="1" applyBorder="1" applyAlignment="1">
      <alignment horizontal="center" vertical="center"/>
    </xf>
    <xf numFmtId="0" fontId="30" fillId="2" borderId="6" xfId="0" applyNumberFormat="1" applyFont="1" applyFill="1" applyBorder="1" applyAlignment="1" applyProtection="1">
      <alignment vertical="center"/>
      <protection locked="0"/>
    </xf>
    <xf numFmtId="176" fontId="23" fillId="2" borderId="12" xfId="0" applyNumberFormat="1" applyFont="1" applyFill="1" applyBorder="1" applyAlignment="1">
      <alignment horizontal="right" vertical="center"/>
    </xf>
    <xf numFmtId="176" fontId="23" fillId="2" borderId="10" xfId="0" applyNumberFormat="1" applyFont="1" applyFill="1" applyBorder="1" applyAlignment="1">
      <alignment horizontal="right" vertical="center"/>
    </xf>
    <xf numFmtId="176" fontId="23" fillId="2" borderId="51" xfId="0" applyNumberFormat="1" applyFont="1" applyFill="1" applyBorder="1" applyAlignment="1">
      <alignment horizontal="right"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122" xfId="0" applyFont="1" applyFill="1" applyBorder="1" applyAlignment="1">
      <alignment horizontal="center" vertical="center"/>
    </xf>
    <xf numFmtId="0" fontId="21" fillId="3" borderId="98" xfId="0" applyFont="1" applyFill="1" applyBorder="1" applyAlignment="1">
      <alignment horizontal="center" vertical="center"/>
    </xf>
    <xf numFmtId="0" fontId="21" fillId="0" borderId="3" xfId="0" applyFont="1" applyFill="1" applyBorder="1" applyAlignment="1">
      <alignment horizontal="center" vertical="center"/>
    </xf>
    <xf numFmtId="0" fontId="33" fillId="0" borderId="3" xfId="0" applyFont="1" applyFill="1" applyBorder="1" applyAlignment="1">
      <alignment horizontal="center" vertical="center"/>
    </xf>
    <xf numFmtId="176" fontId="23" fillId="0" borderId="5" xfId="0" applyNumberFormat="1" applyFont="1" applyFill="1" applyBorder="1" applyAlignment="1">
      <alignment horizontal="right" vertical="center"/>
    </xf>
    <xf numFmtId="176" fontId="23" fillId="0" borderId="6" xfId="0" applyNumberFormat="1" applyFont="1" applyFill="1" applyBorder="1" applyAlignment="1">
      <alignment horizontal="right" vertical="center"/>
    </xf>
    <xf numFmtId="176" fontId="23" fillId="0" borderId="127" xfId="0" applyNumberFormat="1" applyFont="1" applyFill="1" applyBorder="1" applyAlignment="1">
      <alignment horizontal="right" vertical="center"/>
    </xf>
    <xf numFmtId="0" fontId="21" fillId="0" borderId="3"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176" fontId="23" fillId="0" borderId="2" xfId="0" applyNumberFormat="1" applyFont="1" applyFill="1" applyBorder="1" applyAlignment="1">
      <alignment horizontal="right" vertical="center"/>
    </xf>
    <xf numFmtId="176" fontId="23" fillId="0" borderId="3" xfId="0" applyNumberFormat="1" applyFont="1" applyFill="1" applyBorder="1" applyAlignment="1">
      <alignment horizontal="right" vertical="center"/>
    </xf>
    <xf numFmtId="176" fontId="23" fillId="0" borderId="143" xfId="0" applyNumberFormat="1" applyFont="1" applyFill="1" applyBorder="1" applyAlignment="1">
      <alignment horizontal="right" vertical="center"/>
    </xf>
    <xf numFmtId="0" fontId="21" fillId="0" borderId="47" xfId="0" applyFont="1" applyFill="1" applyBorder="1" applyAlignment="1">
      <alignment horizontal="left" vertical="center" wrapText="1"/>
    </xf>
    <xf numFmtId="0" fontId="21" fillId="0" borderId="48" xfId="0" applyFont="1" applyFill="1" applyBorder="1" applyAlignment="1">
      <alignment horizontal="left" vertical="center" wrapText="1"/>
    </xf>
    <xf numFmtId="0" fontId="21" fillId="0" borderId="76" xfId="0" applyFont="1" applyFill="1" applyBorder="1" applyAlignment="1">
      <alignment horizontal="left" vertical="center" wrapText="1"/>
    </xf>
    <xf numFmtId="0" fontId="36" fillId="0" borderId="0" xfId="0" applyFont="1" applyFill="1" applyAlignment="1">
      <alignment horizontal="center" vertical="center"/>
    </xf>
    <xf numFmtId="0" fontId="34" fillId="2" borderId="48" xfId="0" applyFont="1" applyFill="1" applyBorder="1" applyAlignment="1">
      <alignment horizontal="left" vertical="center" wrapText="1"/>
    </xf>
    <xf numFmtId="0" fontId="34" fillId="2" borderId="10" xfId="0" applyFont="1" applyFill="1" applyBorder="1" applyAlignment="1">
      <alignment horizontal="left" vertical="center" wrapText="1"/>
    </xf>
    <xf numFmtId="0" fontId="30" fillId="2" borderId="1" xfId="0" applyFont="1" applyFill="1" applyBorder="1" applyAlignment="1" applyProtection="1">
      <alignment vertical="center"/>
      <protection locked="0"/>
    </xf>
    <xf numFmtId="0" fontId="30" fillId="2" borderId="23" xfId="0" applyFont="1" applyFill="1" applyBorder="1" applyAlignment="1" applyProtection="1">
      <alignment vertical="center"/>
      <protection locked="0"/>
    </xf>
    <xf numFmtId="0" fontId="30" fillId="2" borderId="19" xfId="0" applyFont="1" applyFill="1" applyBorder="1" applyAlignment="1" applyProtection="1">
      <alignment vertical="center"/>
      <protection locked="0"/>
    </xf>
    <xf numFmtId="0" fontId="30" fillId="2" borderId="24" xfId="0" applyFont="1" applyFill="1" applyBorder="1" applyAlignment="1" applyProtection="1">
      <alignment vertical="center"/>
      <protection locked="0"/>
    </xf>
    <xf numFmtId="176" fontId="30" fillId="0" borderId="47" xfId="0" applyNumberFormat="1" applyFont="1" applyFill="1" applyBorder="1" applyAlignment="1" applyProtection="1">
      <alignment vertical="center"/>
      <protection locked="0"/>
    </xf>
    <xf numFmtId="176" fontId="30" fillId="0" borderId="48" xfId="0" applyNumberFormat="1" applyFont="1" applyFill="1" applyBorder="1" applyAlignment="1" applyProtection="1">
      <alignment vertical="center"/>
      <protection locked="0"/>
    </xf>
    <xf numFmtId="182" fontId="30" fillId="0" borderId="48" xfId="0" applyNumberFormat="1" applyFont="1" applyFill="1" applyBorder="1" applyAlignment="1" applyProtection="1">
      <alignment horizontal="center" vertical="center"/>
      <protection locked="0"/>
    </xf>
    <xf numFmtId="182" fontId="30" fillId="0" borderId="76" xfId="0" applyNumberFormat="1" applyFont="1" applyFill="1" applyBorder="1" applyAlignment="1" applyProtection="1">
      <alignment horizontal="center" vertical="center"/>
      <protection locked="0"/>
    </xf>
    <xf numFmtId="0" fontId="21" fillId="0" borderId="10" xfId="0" applyFont="1" applyFill="1" applyBorder="1" applyAlignment="1">
      <alignment horizontal="left" vertical="center"/>
    </xf>
    <xf numFmtId="0" fontId="21" fillId="0" borderId="11" xfId="0" applyFont="1" applyFill="1" applyBorder="1" applyAlignment="1">
      <alignment horizontal="left" vertical="center"/>
    </xf>
    <xf numFmtId="176" fontId="23" fillId="2" borderId="141" xfId="0" applyNumberFormat="1" applyFont="1" applyFill="1" applyBorder="1" applyAlignment="1">
      <alignment horizontal="right" vertical="center"/>
    </xf>
    <xf numFmtId="176" fontId="23" fillId="2" borderId="50" xfId="0" applyNumberFormat="1" applyFont="1" applyFill="1" applyBorder="1" applyAlignment="1">
      <alignment horizontal="right" vertical="center"/>
    </xf>
    <xf numFmtId="176" fontId="23" fillId="2" borderId="142" xfId="0" applyNumberFormat="1" applyFont="1" applyFill="1" applyBorder="1" applyAlignment="1">
      <alignment horizontal="right" vertical="center"/>
    </xf>
    <xf numFmtId="0" fontId="30" fillId="0" borderId="47" xfId="0" applyFont="1" applyFill="1" applyBorder="1" applyAlignment="1">
      <alignment horizontal="center" vertical="center" wrapText="1"/>
    </xf>
    <xf numFmtId="0" fontId="30" fillId="0" borderId="48" xfId="0" applyFont="1" applyFill="1" applyBorder="1" applyAlignment="1">
      <alignment horizontal="center" vertical="center" wrapText="1"/>
    </xf>
    <xf numFmtId="0" fontId="30" fillId="2" borderId="47" xfId="0" applyFont="1" applyFill="1" applyBorder="1" applyAlignment="1">
      <alignment vertical="center"/>
    </xf>
    <xf numFmtId="0" fontId="30" fillId="2" borderId="48" xfId="0" applyFont="1" applyFill="1" applyBorder="1" applyAlignment="1">
      <alignment vertical="center"/>
    </xf>
    <xf numFmtId="0" fontId="30" fillId="2" borderId="76" xfId="0" applyFont="1" applyFill="1" applyBorder="1" applyAlignment="1">
      <alignment vertical="center"/>
    </xf>
    <xf numFmtId="0" fontId="30" fillId="0" borderId="24" xfId="0" applyFont="1" applyFill="1" applyBorder="1" applyAlignment="1">
      <alignment horizontal="center" vertical="center"/>
    </xf>
    <xf numFmtId="0" fontId="30" fillId="2" borderId="1" xfId="0" applyFont="1" applyFill="1" applyBorder="1" applyAlignment="1" applyProtection="1">
      <alignment horizontal="left" vertical="center"/>
      <protection locked="0"/>
    </xf>
    <xf numFmtId="0" fontId="30" fillId="0" borderId="1" xfId="0" applyFont="1" applyFill="1" applyBorder="1" applyAlignment="1" applyProtection="1">
      <alignment horizontal="center" vertical="center"/>
      <protection locked="0"/>
    </xf>
    <xf numFmtId="0" fontId="36" fillId="12" borderId="0" xfId="0" applyFont="1" applyFill="1" applyAlignment="1">
      <alignment horizontal="center" vertical="center"/>
    </xf>
    <xf numFmtId="176" fontId="30" fillId="2" borderId="47" xfId="0" applyNumberFormat="1" applyFont="1" applyFill="1" applyBorder="1" applyAlignment="1" applyProtection="1">
      <alignment vertical="center"/>
      <protection locked="0"/>
    </xf>
    <xf numFmtId="176" fontId="30" fillId="2" borderId="48" xfId="0" applyNumberFormat="1" applyFont="1" applyFill="1" applyBorder="1" applyAlignment="1" applyProtection="1">
      <alignment vertical="center"/>
      <protection locked="0"/>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2" borderId="47" xfId="0" applyFont="1" applyFill="1" applyBorder="1" applyAlignment="1" applyProtection="1">
      <alignment vertical="center"/>
      <protection locked="0"/>
    </xf>
    <xf numFmtId="0" fontId="30" fillId="2" borderId="48" xfId="0" applyFont="1" applyFill="1" applyBorder="1" applyAlignment="1" applyProtection="1">
      <alignment vertical="center"/>
      <protection locked="0"/>
    </xf>
    <xf numFmtId="0" fontId="30" fillId="2" borderId="76" xfId="0" applyFont="1" applyFill="1" applyBorder="1" applyAlignment="1" applyProtection="1">
      <alignment vertical="center"/>
      <protection locked="0"/>
    </xf>
    <xf numFmtId="0" fontId="30" fillId="2" borderId="49" xfId="0" applyFont="1" applyFill="1" applyBorder="1" applyAlignment="1" applyProtection="1">
      <alignment vertical="center" wrapText="1"/>
      <protection locked="0"/>
    </xf>
    <xf numFmtId="0" fontId="30" fillId="2" borderId="14" xfId="0" applyFont="1" applyFill="1" applyBorder="1" applyAlignment="1" applyProtection="1">
      <alignment vertical="center" wrapText="1"/>
      <protection locked="0"/>
    </xf>
    <xf numFmtId="0" fontId="30" fillId="2" borderId="77" xfId="0" applyFont="1" applyFill="1" applyBorder="1" applyAlignment="1" applyProtection="1">
      <alignment vertical="center" wrapText="1"/>
      <protection locked="0"/>
    </xf>
    <xf numFmtId="0" fontId="30" fillId="2" borderId="21" xfId="0" applyFont="1" applyFill="1" applyBorder="1" applyAlignment="1" applyProtection="1">
      <alignment vertical="center"/>
      <protection locked="0"/>
    </xf>
    <xf numFmtId="0" fontId="30" fillId="2" borderId="0" xfId="0" applyFont="1" applyFill="1" applyBorder="1" applyAlignment="1" applyProtection="1">
      <alignment vertical="center"/>
      <protection locked="0"/>
    </xf>
    <xf numFmtId="0" fontId="30" fillId="2" borderId="22" xfId="0" applyFont="1" applyFill="1" applyBorder="1" applyAlignment="1" applyProtection="1">
      <alignment vertical="center"/>
      <protection locked="0"/>
    </xf>
    <xf numFmtId="0" fontId="38" fillId="0" borderId="0" xfId="0" applyFont="1" applyFill="1" applyBorder="1" applyAlignment="1">
      <alignment horizontal="left" vertical="center" wrapText="1"/>
    </xf>
    <xf numFmtId="0" fontId="34" fillId="0" borderId="0" xfId="0" applyFont="1" applyFill="1" applyAlignment="1">
      <alignment horizontal="left" vertical="top" wrapText="1"/>
    </xf>
    <xf numFmtId="0" fontId="34" fillId="2" borderId="13" xfId="0" applyFont="1" applyFill="1" applyBorder="1" applyAlignment="1">
      <alignment horizontal="left" vertical="center" wrapText="1"/>
    </xf>
    <xf numFmtId="0" fontId="41" fillId="2" borderId="1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36"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3" fillId="0" borderId="88" xfId="0" applyFont="1" applyFill="1" applyBorder="1" applyAlignment="1">
      <alignment horizontal="left" vertical="center" wrapText="1"/>
    </xf>
    <xf numFmtId="0" fontId="34" fillId="2" borderId="59" xfId="0" applyFont="1" applyFill="1" applyBorder="1" applyAlignment="1">
      <alignment horizontal="left" vertical="center" wrapText="1"/>
    </xf>
    <xf numFmtId="0" fontId="38" fillId="8" borderId="0" xfId="0" applyFont="1" applyFill="1" applyBorder="1" applyAlignment="1" applyProtection="1">
      <alignment horizontal="center" vertical="center"/>
      <protection locked="0"/>
    </xf>
    <xf numFmtId="0" fontId="29" fillId="8" borderId="0" xfId="0" applyFont="1" applyFill="1" applyBorder="1" applyAlignment="1" applyProtection="1">
      <alignment horizontal="center" vertical="center"/>
      <protection locked="0"/>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4" fillId="2" borderId="13" xfId="0" applyFont="1" applyFill="1" applyBorder="1" applyAlignment="1">
      <alignment vertical="center" wrapText="1"/>
    </xf>
    <xf numFmtId="0" fontId="34" fillId="2" borderId="14" xfId="0" applyFont="1" applyFill="1" applyBorder="1" applyAlignment="1">
      <alignment horizontal="left" vertical="center" wrapText="1"/>
    </xf>
    <xf numFmtId="0" fontId="57" fillId="0" borderId="19" xfId="0" applyFont="1" applyFill="1" applyBorder="1" applyAlignment="1">
      <alignment horizontal="left" vertical="center" wrapText="1" shrinkToFit="1"/>
    </xf>
    <xf numFmtId="0" fontId="60" fillId="0" borderId="129" xfId="0" applyFont="1" applyBorder="1" applyAlignment="1">
      <alignment horizontal="center" vertical="center"/>
    </xf>
    <xf numFmtId="0" fontId="67" fillId="10" borderId="130" xfId="0" applyFont="1" applyFill="1" applyBorder="1" applyAlignment="1">
      <alignment horizontal="center" vertical="center"/>
    </xf>
    <xf numFmtId="0" fontId="67" fillId="10" borderId="86" xfId="0" applyFont="1" applyFill="1" applyBorder="1" applyAlignment="1">
      <alignment horizontal="center" vertical="center"/>
    </xf>
    <xf numFmtId="0" fontId="67" fillId="10" borderId="81" xfId="0" applyFont="1" applyFill="1" applyBorder="1" applyAlignment="1">
      <alignment horizontal="center" vertical="center"/>
    </xf>
    <xf numFmtId="0" fontId="51" fillId="0" borderId="5" xfId="0" applyFont="1" applyFill="1" applyBorder="1" applyAlignment="1">
      <alignment horizontal="center" vertical="center" wrapText="1"/>
    </xf>
    <xf numFmtId="0" fontId="51" fillId="0" borderId="6" xfId="0" applyFont="1" applyFill="1" applyBorder="1" applyAlignment="1">
      <alignment horizontal="center" vertical="center"/>
    </xf>
    <xf numFmtId="0" fontId="51" fillId="0" borderId="23" xfId="0" applyFont="1" applyFill="1" applyBorder="1" applyAlignment="1">
      <alignment horizontal="center" vertical="center"/>
    </xf>
    <xf numFmtId="0" fontId="51" fillId="0" borderId="19" xfId="0" applyFont="1" applyFill="1" applyBorder="1" applyAlignment="1">
      <alignment horizontal="center" vertical="center"/>
    </xf>
    <xf numFmtId="0" fontId="51" fillId="0" borderId="24" xfId="0" applyFont="1" applyFill="1" applyBorder="1" applyAlignment="1">
      <alignment horizontal="center" vertical="center"/>
    </xf>
    <xf numFmtId="38" fontId="58" fillId="2" borderId="26" xfId="0" applyNumberFormat="1" applyFont="1" applyFill="1" applyBorder="1" applyAlignment="1">
      <alignment horizontal="center" vertical="center" shrinkToFit="1"/>
    </xf>
    <xf numFmtId="38" fontId="58" fillId="2" borderId="27" xfId="0" applyNumberFormat="1" applyFont="1" applyFill="1" applyBorder="1" applyAlignment="1">
      <alignment horizontal="center" vertical="center" shrinkToFit="1"/>
    </xf>
    <xf numFmtId="38" fontId="58" fillId="2" borderId="55" xfId="0" applyNumberFormat="1" applyFont="1" applyFill="1" applyBorder="1" applyAlignment="1">
      <alignment horizontal="center" vertical="center" shrinkToFit="1"/>
    </xf>
    <xf numFmtId="0" fontId="38" fillId="0" borderId="0" xfId="0" applyFont="1" applyFill="1" applyBorder="1" applyAlignment="1">
      <alignment horizontal="center" vertical="center"/>
    </xf>
    <xf numFmtId="176" fontId="38" fillId="8" borderId="0" xfId="0" applyNumberFormat="1" applyFont="1" applyFill="1" applyAlignment="1" applyProtection="1">
      <alignment vertical="center" shrinkToFit="1"/>
      <protection locked="0"/>
    </xf>
    <xf numFmtId="0" fontId="34" fillId="2" borderId="50" xfId="0" applyFont="1" applyFill="1" applyBorder="1" applyAlignment="1">
      <alignment horizontal="left" vertical="center" wrapText="1"/>
    </xf>
    <xf numFmtId="0" fontId="41" fillId="2" borderId="10" xfId="0" applyFont="1" applyFill="1" applyBorder="1" applyAlignment="1">
      <alignment vertical="center" wrapText="1"/>
    </xf>
    <xf numFmtId="38" fontId="58" fillId="2" borderId="124" xfId="5" applyFont="1" applyFill="1" applyBorder="1" applyAlignment="1">
      <alignment horizontal="center" vertical="center" shrinkToFit="1"/>
    </xf>
    <xf numFmtId="38" fontId="58" fillId="2" borderId="19" xfId="5" applyFont="1" applyFill="1" applyBorder="1" applyAlignment="1">
      <alignment horizontal="center" vertical="center" shrinkToFit="1"/>
    </xf>
    <xf numFmtId="38" fontId="58" fillId="2" borderId="132" xfId="5" applyFont="1" applyFill="1" applyBorder="1" applyAlignment="1">
      <alignment horizontal="center" vertical="center" shrinkToFit="1"/>
    </xf>
    <xf numFmtId="2" fontId="58" fillId="0" borderId="13" xfId="0" applyNumberFormat="1" applyFont="1" applyBorder="1" applyAlignment="1">
      <alignment horizontal="center" vertical="center" shrinkToFit="1"/>
    </xf>
    <xf numFmtId="49" fontId="34" fillId="0" borderId="2" xfId="0" applyNumberFormat="1" applyFont="1" applyFill="1" applyBorder="1" applyAlignment="1">
      <alignment horizontal="left" vertical="center" wrapText="1"/>
    </xf>
    <xf numFmtId="49" fontId="34" fillId="0" borderId="3" xfId="0" applyNumberFormat="1" applyFont="1" applyFill="1" applyBorder="1" applyAlignment="1">
      <alignment horizontal="left" vertical="center" wrapText="1"/>
    </xf>
    <xf numFmtId="49" fontId="34" fillId="0" borderId="4" xfId="0" applyNumberFormat="1" applyFont="1" applyFill="1" applyBorder="1" applyAlignment="1">
      <alignment horizontal="left" vertical="center" wrapText="1"/>
    </xf>
    <xf numFmtId="0" fontId="34" fillId="2" borderId="83" xfId="0" applyFont="1" applyFill="1" applyBorder="1" applyAlignment="1">
      <alignment horizontal="left" vertical="center" wrapText="1"/>
    </xf>
    <xf numFmtId="0" fontId="34" fillId="2" borderId="84" xfId="0" applyFont="1" applyFill="1" applyBorder="1" applyAlignment="1">
      <alignment horizontal="left" vertical="center" wrapText="1"/>
    </xf>
    <xf numFmtId="0" fontId="30" fillId="0" borderId="2" xfId="0" applyFont="1" applyFill="1" applyBorder="1" applyAlignment="1">
      <alignment horizontal="center" vertical="center"/>
    </xf>
    <xf numFmtId="0" fontId="38" fillId="8" borderId="0" xfId="0" applyFont="1" applyFill="1" applyAlignment="1" applyProtection="1">
      <alignment vertical="center" shrinkToFit="1"/>
      <protection locked="0"/>
    </xf>
    <xf numFmtId="0" fontId="21" fillId="0" borderId="2" xfId="0" applyFont="1" applyFill="1" applyBorder="1" applyAlignment="1">
      <alignment horizontal="left" vertical="center" wrapText="1"/>
    </xf>
    <xf numFmtId="176" fontId="23" fillId="7" borderId="26" xfId="0" applyNumberFormat="1" applyFont="1" applyFill="1" applyBorder="1" applyAlignment="1">
      <alignment horizontal="right" vertical="center"/>
    </xf>
    <xf numFmtId="176" fontId="23" fillId="7" borderId="27" xfId="0" applyNumberFormat="1" applyFont="1" applyFill="1" applyBorder="1" applyAlignment="1">
      <alignment horizontal="right" vertical="center"/>
    </xf>
    <xf numFmtId="176" fontId="23" fillId="7" borderId="55" xfId="0" applyNumberFormat="1" applyFont="1" applyFill="1" applyBorder="1" applyAlignment="1">
      <alignment horizontal="right" vertical="center"/>
    </xf>
    <xf numFmtId="176" fontId="23" fillId="5" borderId="26" xfId="0" applyNumberFormat="1" applyFont="1" applyFill="1" applyBorder="1" applyAlignment="1">
      <alignment horizontal="right" vertical="center"/>
    </xf>
    <xf numFmtId="176" fontId="23" fillId="5" borderId="27" xfId="0" applyNumberFormat="1" applyFont="1" applyFill="1" applyBorder="1" applyAlignment="1">
      <alignment horizontal="right" vertical="center"/>
    </xf>
    <xf numFmtId="176" fontId="23" fillId="5" borderId="55" xfId="0" applyNumberFormat="1" applyFont="1" applyFill="1" applyBorder="1" applyAlignment="1">
      <alignment horizontal="right" vertical="center"/>
    </xf>
    <xf numFmtId="176" fontId="23" fillId="6" borderId="26" xfId="0" applyNumberFormat="1" applyFont="1" applyFill="1" applyBorder="1" applyAlignment="1">
      <alignment horizontal="right" vertical="center"/>
    </xf>
    <xf numFmtId="176" fontId="23" fillId="6" borderId="27" xfId="0" applyNumberFormat="1" applyFont="1" applyFill="1" applyBorder="1" applyAlignment="1">
      <alignment horizontal="right" vertical="center"/>
    </xf>
    <xf numFmtId="176" fontId="23" fillId="6" borderId="55" xfId="0" applyNumberFormat="1" applyFont="1" applyFill="1" applyBorder="1" applyAlignment="1">
      <alignment horizontal="right" vertical="center"/>
    </xf>
    <xf numFmtId="0" fontId="21" fillId="0" borderId="123" xfId="0" applyFont="1" applyFill="1" applyBorder="1" applyAlignment="1">
      <alignment horizontal="center" vertical="center"/>
    </xf>
    <xf numFmtId="176" fontId="23" fillId="2" borderId="133" xfId="0" applyNumberFormat="1" applyFont="1" applyFill="1" applyBorder="1" applyAlignment="1">
      <alignment horizontal="right" vertical="center"/>
    </xf>
    <xf numFmtId="176" fontId="23" fillId="2" borderId="13" xfId="0" applyNumberFormat="1" applyFont="1" applyFill="1" applyBorder="1" applyAlignment="1">
      <alignment horizontal="right" vertical="center"/>
    </xf>
    <xf numFmtId="176" fontId="23" fillId="2" borderId="8" xfId="0" applyNumberFormat="1" applyFont="1" applyFill="1" applyBorder="1" applyAlignment="1">
      <alignment horizontal="right" vertical="center"/>
    </xf>
    <xf numFmtId="176" fontId="30" fillId="2" borderId="12" xfId="0" applyNumberFormat="1" applyFont="1" applyFill="1" applyBorder="1" applyAlignment="1" applyProtection="1">
      <alignment vertical="center"/>
      <protection locked="0"/>
    </xf>
    <xf numFmtId="176" fontId="30" fillId="2" borderId="10" xfId="0" applyNumberFormat="1" applyFont="1" applyFill="1" applyBorder="1" applyAlignment="1" applyProtection="1">
      <alignment vertical="center"/>
      <protection locked="0"/>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176" fontId="30" fillId="5" borderId="58" xfId="0" applyNumberFormat="1" applyFont="1" applyFill="1" applyBorder="1" applyAlignment="1" applyProtection="1">
      <alignment horizontal="center" vertical="center"/>
      <protection locked="0"/>
    </xf>
    <xf numFmtId="176" fontId="30" fillId="5" borderId="10" xfId="0" applyNumberFormat="1" applyFont="1" applyFill="1" applyBorder="1" applyAlignment="1" applyProtection="1">
      <alignment horizontal="center" vertical="center"/>
      <protection locked="0"/>
    </xf>
    <xf numFmtId="176" fontId="30" fillId="5" borderId="59" xfId="0" applyNumberFormat="1" applyFont="1" applyFill="1" applyBorder="1" applyAlignment="1" applyProtection="1">
      <alignment horizontal="center" vertical="center"/>
      <protection locked="0"/>
    </xf>
    <xf numFmtId="176" fontId="30" fillId="5" borderId="60" xfId="0" applyNumberFormat="1" applyFont="1" applyFill="1" applyBorder="1" applyAlignment="1" applyProtection="1">
      <alignment horizontal="center" vertical="center"/>
      <protection locked="0"/>
    </xf>
    <xf numFmtId="176" fontId="30" fillId="5" borderId="50" xfId="0" applyNumberFormat="1" applyFont="1" applyFill="1" applyBorder="1" applyAlignment="1" applyProtection="1">
      <alignment horizontal="center" vertical="center"/>
      <protection locked="0"/>
    </xf>
    <xf numFmtId="176" fontId="30" fillId="5" borderId="61" xfId="0" applyNumberFormat="1"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wrapText="1" shrinkToFit="1"/>
      <protection locked="0"/>
    </xf>
    <xf numFmtId="0" fontId="34" fillId="3" borderId="3" xfId="0" applyFont="1" applyFill="1" applyBorder="1" applyAlignment="1" applyProtection="1">
      <alignment horizontal="center" vertical="center" wrapText="1" shrinkToFit="1"/>
      <protection locked="0"/>
    </xf>
    <xf numFmtId="0" fontId="34" fillId="3" borderId="4" xfId="0" applyFont="1" applyFill="1" applyBorder="1" applyAlignment="1" applyProtection="1">
      <alignment horizontal="center" vertical="center" wrapText="1" shrinkToFit="1"/>
      <protection locked="0"/>
    </xf>
    <xf numFmtId="0" fontId="34" fillId="3" borderId="5" xfId="0" applyFont="1" applyFill="1" applyBorder="1" applyAlignment="1" applyProtection="1">
      <alignment horizontal="center" vertical="center" wrapText="1" shrinkToFit="1"/>
      <protection locked="0"/>
    </xf>
    <xf numFmtId="0" fontId="34" fillId="3" borderId="6" xfId="0" applyFont="1" applyFill="1" applyBorder="1" applyAlignment="1" applyProtection="1">
      <alignment horizontal="center" vertical="center" wrapText="1" shrinkToFit="1"/>
      <protection locked="0"/>
    </xf>
    <xf numFmtId="0" fontId="34" fillId="3" borderId="7" xfId="0" applyFont="1" applyFill="1" applyBorder="1" applyAlignment="1" applyProtection="1">
      <alignment horizontal="center" vertical="center" wrapText="1" shrinkToFit="1"/>
      <protection locked="0"/>
    </xf>
    <xf numFmtId="0" fontId="30" fillId="0" borderId="116" xfId="0" applyFont="1" applyFill="1" applyBorder="1" applyAlignment="1" applyProtection="1">
      <alignment horizontal="center" vertical="center" shrinkToFit="1"/>
      <protection locked="0"/>
    </xf>
    <xf numFmtId="0" fontId="30" fillId="0" borderId="117" xfId="0" applyFont="1" applyFill="1" applyBorder="1" applyAlignment="1" applyProtection="1">
      <alignment horizontal="center" vertical="center" shrinkToFit="1"/>
      <protection locked="0"/>
    </xf>
    <xf numFmtId="0" fontId="30" fillId="0" borderId="118" xfId="0" applyFont="1" applyFill="1" applyBorder="1" applyAlignment="1" applyProtection="1">
      <alignment horizontal="center" vertical="center" shrinkToFit="1"/>
      <protection locked="0"/>
    </xf>
    <xf numFmtId="0" fontId="30" fillId="0" borderId="119" xfId="0" applyFont="1" applyFill="1" applyBorder="1" applyAlignment="1" applyProtection="1">
      <alignment horizontal="center" vertical="center" shrinkToFit="1"/>
      <protection locked="0"/>
    </xf>
    <xf numFmtId="0" fontId="30" fillId="0" borderId="120" xfId="0" applyFont="1" applyFill="1" applyBorder="1" applyAlignment="1" applyProtection="1">
      <alignment horizontal="center" vertical="center" shrinkToFit="1"/>
      <protection locked="0"/>
    </xf>
    <xf numFmtId="0" fontId="30" fillId="0" borderId="121" xfId="0" applyFont="1" applyFill="1" applyBorder="1" applyAlignment="1" applyProtection="1">
      <alignment horizontal="center" vertical="center" shrinkToFit="1"/>
      <protection locked="0"/>
    </xf>
    <xf numFmtId="176" fontId="30" fillId="5" borderId="26" xfId="0" applyNumberFormat="1" applyFont="1" applyFill="1" applyBorder="1" applyAlignment="1" applyProtection="1">
      <alignment vertical="center"/>
      <protection locked="0"/>
    </xf>
    <xf numFmtId="176" fontId="30" fillId="5" borderId="27" xfId="0" applyNumberFormat="1" applyFont="1" applyFill="1" applyBorder="1" applyAlignment="1" applyProtection="1">
      <alignment vertical="center"/>
      <protection locked="0"/>
    </xf>
    <xf numFmtId="176" fontId="30" fillId="5" borderId="55" xfId="0" applyNumberFormat="1" applyFont="1" applyFill="1" applyBorder="1" applyAlignment="1" applyProtection="1">
      <alignment vertical="center"/>
      <protection locked="0"/>
    </xf>
    <xf numFmtId="176" fontId="30" fillId="0" borderId="12" xfId="0" applyNumberFormat="1" applyFont="1" applyFill="1" applyBorder="1" applyAlignment="1" applyProtection="1">
      <alignment vertical="center"/>
      <protection locked="0"/>
    </xf>
    <xf numFmtId="176" fontId="30" fillId="0" borderId="10" xfId="0" applyNumberFormat="1" applyFont="1" applyFill="1" applyBorder="1" applyAlignment="1" applyProtection="1">
      <alignment vertical="center"/>
      <protection locked="0"/>
    </xf>
    <xf numFmtId="176" fontId="30" fillId="5" borderId="60" xfId="0" applyNumberFormat="1" applyFont="1" applyFill="1" applyBorder="1" applyAlignment="1" applyProtection="1">
      <alignment vertical="center"/>
      <protection locked="0"/>
    </xf>
    <xf numFmtId="176" fontId="30" fillId="5" borderId="50" xfId="0" applyNumberFormat="1" applyFont="1" applyFill="1" applyBorder="1" applyAlignment="1" applyProtection="1">
      <alignment vertical="center"/>
      <protection locked="0"/>
    </xf>
    <xf numFmtId="176" fontId="30" fillId="5" borderId="61" xfId="0" applyNumberFormat="1" applyFont="1" applyFill="1" applyBorder="1" applyAlignment="1" applyProtection="1">
      <alignment vertical="center"/>
      <protection locked="0"/>
    </xf>
    <xf numFmtId="176" fontId="30" fillId="2" borderId="49" xfId="0" applyNumberFormat="1" applyFont="1" applyFill="1" applyBorder="1" applyAlignment="1" applyProtection="1">
      <alignment vertical="center"/>
      <protection locked="0"/>
    </xf>
    <xf numFmtId="176" fontId="30" fillId="2" borderId="14" xfId="0" applyNumberFormat="1" applyFont="1" applyFill="1" applyBorder="1" applyAlignment="1" applyProtection="1">
      <alignment vertical="center"/>
      <protection locked="0"/>
    </xf>
    <xf numFmtId="49" fontId="33" fillId="0" borderId="2" xfId="0" applyNumberFormat="1" applyFont="1" applyFill="1" applyBorder="1" applyAlignment="1">
      <alignment horizontal="center" vertical="center" wrapText="1"/>
    </xf>
    <xf numFmtId="49" fontId="33" fillId="0" borderId="3" xfId="0" applyNumberFormat="1" applyFont="1" applyFill="1" applyBorder="1" applyAlignment="1">
      <alignment horizontal="center" vertical="center" wrapText="1"/>
    </xf>
    <xf numFmtId="49" fontId="33" fillId="0" borderId="4" xfId="0" applyNumberFormat="1" applyFont="1" applyFill="1" applyBorder="1" applyAlignment="1">
      <alignment horizontal="center" vertical="center" wrapText="1"/>
    </xf>
    <xf numFmtId="0" fontId="34" fillId="0" borderId="0" xfId="0" applyFont="1" applyFill="1" applyBorder="1" applyAlignment="1">
      <alignment vertical="center" wrapText="1"/>
    </xf>
    <xf numFmtId="0" fontId="54" fillId="0" borderId="28" xfId="0" applyFont="1" applyBorder="1" applyAlignment="1">
      <alignment horizontal="left" vertical="center"/>
    </xf>
    <xf numFmtId="0" fontId="54" fillId="0" borderId="29" xfId="0" applyFont="1" applyBorder="1" applyAlignment="1">
      <alignment horizontal="left" vertical="center"/>
    </xf>
    <xf numFmtId="0" fontId="54" fillId="0" borderId="30" xfId="0" applyFont="1" applyBorder="1" applyAlignment="1">
      <alignment horizontal="left" vertical="center"/>
    </xf>
    <xf numFmtId="0" fontId="54" fillId="0" borderId="44" xfId="0" applyFont="1" applyBorder="1" applyAlignment="1">
      <alignment horizontal="left" vertical="center"/>
    </xf>
    <xf numFmtId="0" fontId="54" fillId="0" borderId="25" xfId="0" applyFont="1" applyBorder="1" applyAlignment="1">
      <alignment horizontal="left" vertical="center"/>
    </xf>
    <xf numFmtId="0" fontId="54" fillId="0" borderId="45" xfId="0" applyFont="1" applyBorder="1" applyAlignment="1">
      <alignment horizontal="left" vertical="center"/>
    </xf>
    <xf numFmtId="0" fontId="18" fillId="0" borderId="5" xfId="0" applyFont="1" applyFill="1" applyBorder="1" applyAlignment="1">
      <alignment horizontal="center" vertical="center"/>
    </xf>
    <xf numFmtId="0" fontId="18" fillId="0" borderId="7" xfId="0" applyFont="1" applyFill="1" applyBorder="1" applyAlignment="1">
      <alignment horizontal="center" vertical="center"/>
    </xf>
    <xf numFmtId="182" fontId="18" fillId="0" borderId="79" xfId="0" applyNumberFormat="1" applyFont="1" applyFill="1" applyBorder="1" applyAlignment="1">
      <alignment horizontal="center" vertical="center"/>
    </xf>
    <xf numFmtId="182" fontId="18" fillId="0" borderId="7" xfId="0" applyNumberFormat="1" applyFont="1" applyFill="1" applyBorder="1" applyAlignment="1">
      <alignment horizontal="center" vertical="center"/>
    </xf>
    <xf numFmtId="0" fontId="34" fillId="2" borderId="20" xfId="0" applyFont="1" applyFill="1" applyBorder="1" applyAlignment="1">
      <alignment vertical="center" wrapText="1"/>
    </xf>
    <xf numFmtId="0" fontId="30" fillId="0" borderId="27" xfId="0" applyFont="1" applyFill="1" applyBorder="1" applyAlignment="1">
      <alignment horizontal="center" vertical="center"/>
    </xf>
    <xf numFmtId="0" fontId="30" fillId="0" borderId="26" xfId="0" applyFont="1" applyFill="1" applyBorder="1" applyAlignment="1">
      <alignment horizontal="center" vertical="center"/>
    </xf>
    <xf numFmtId="182" fontId="30" fillId="0" borderId="14" xfId="0" applyNumberFormat="1" applyFont="1" applyFill="1" applyBorder="1" applyAlignment="1" applyProtection="1">
      <alignment horizontal="center" vertical="center"/>
      <protection locked="0"/>
    </xf>
    <xf numFmtId="182" fontId="30" fillId="0" borderId="85" xfId="0" applyNumberFormat="1" applyFont="1" applyFill="1" applyBorder="1" applyAlignment="1" applyProtection="1">
      <alignment horizontal="center" vertical="center"/>
      <protection locked="0"/>
    </xf>
    <xf numFmtId="49" fontId="33" fillId="0" borderId="79" xfId="0" applyNumberFormat="1" applyFont="1" applyFill="1" applyBorder="1" applyAlignment="1">
      <alignment horizontal="center" vertical="center" wrapText="1"/>
    </xf>
    <xf numFmtId="49" fontId="33" fillId="0" borderId="106" xfId="0" applyNumberFormat="1" applyFont="1" applyFill="1" applyBorder="1" applyAlignment="1">
      <alignment horizontal="center" vertical="center" wrapText="1"/>
    </xf>
    <xf numFmtId="49" fontId="33" fillId="0" borderId="112" xfId="0" applyNumberFormat="1" applyFont="1" applyFill="1" applyBorder="1" applyAlignment="1">
      <alignment horizontal="center" vertical="center" wrapText="1"/>
    </xf>
    <xf numFmtId="0" fontId="58" fillId="0" borderId="5" xfId="0" applyFont="1" applyFill="1" applyBorder="1" applyAlignment="1">
      <alignment horizontal="left" vertical="center" wrapText="1"/>
    </xf>
    <xf numFmtId="0" fontId="58" fillId="0" borderId="6" xfId="0" applyFont="1" applyFill="1" applyBorder="1" applyAlignment="1">
      <alignment horizontal="left" vertical="center" wrapText="1"/>
    </xf>
    <xf numFmtId="0" fontId="58" fillId="0" borderId="127" xfId="0" applyFont="1" applyFill="1" applyBorder="1" applyAlignment="1">
      <alignment horizontal="left" vertical="center" wrapText="1"/>
    </xf>
    <xf numFmtId="0" fontId="58" fillId="0" borderId="71" xfId="0" applyFont="1" applyBorder="1" applyAlignment="1">
      <alignment horizontal="center" vertical="center" textRotation="255" shrinkToFit="1"/>
    </xf>
    <xf numFmtId="0" fontId="58" fillId="0" borderId="131" xfId="0" applyFont="1" applyBorder="1" applyAlignment="1">
      <alignment horizontal="center" vertical="center" textRotation="255" shrinkToFit="1"/>
    </xf>
    <xf numFmtId="0" fontId="58" fillId="0" borderId="72" xfId="0" applyFont="1" applyBorder="1" applyAlignment="1">
      <alignment horizontal="center" vertical="center" textRotation="255" shrinkToFit="1"/>
    </xf>
    <xf numFmtId="0" fontId="58" fillId="0" borderId="6" xfId="0" applyFont="1" applyFill="1" applyBorder="1" applyAlignment="1">
      <alignment horizontal="center" vertical="center"/>
    </xf>
    <xf numFmtId="0" fontId="58" fillId="0" borderId="23" xfId="0" applyFont="1" applyFill="1" applyBorder="1" applyAlignment="1">
      <alignment horizontal="center" vertical="center"/>
    </xf>
    <xf numFmtId="0" fontId="58" fillId="0" borderId="19" xfId="0" applyFont="1" applyFill="1" applyBorder="1" applyAlignment="1">
      <alignment horizontal="center" vertical="center"/>
    </xf>
    <xf numFmtId="0" fontId="58" fillId="0" borderId="24" xfId="0" applyFont="1" applyFill="1" applyBorder="1" applyAlignment="1">
      <alignment horizontal="center" vertical="center"/>
    </xf>
    <xf numFmtId="176" fontId="30" fillId="5" borderId="82" xfId="0" applyNumberFormat="1" applyFont="1" applyFill="1" applyBorder="1" applyAlignment="1" applyProtection="1">
      <alignment horizontal="center" vertical="center"/>
      <protection locked="0"/>
    </xf>
    <xf numFmtId="176" fontId="30" fillId="5" borderId="83" xfId="0" applyNumberFormat="1" applyFont="1" applyFill="1" applyBorder="1" applyAlignment="1" applyProtection="1">
      <alignment horizontal="center" vertical="center"/>
      <protection locked="0"/>
    </xf>
    <xf numFmtId="176" fontId="30" fillId="5" borderId="84" xfId="0" applyNumberFormat="1" applyFont="1" applyFill="1" applyBorder="1" applyAlignment="1" applyProtection="1">
      <alignment horizontal="center" vertical="center"/>
      <protection locked="0"/>
    </xf>
    <xf numFmtId="2" fontId="58" fillId="0" borderId="19" xfId="0" applyNumberFormat="1" applyFont="1" applyBorder="1" applyAlignment="1">
      <alignment horizontal="center" vertical="center" shrinkToFit="1"/>
    </xf>
    <xf numFmtId="0" fontId="30" fillId="0" borderId="3" xfId="0" applyFont="1" applyFill="1" applyBorder="1" applyAlignment="1">
      <alignment horizontal="left" vertical="center"/>
    </xf>
    <xf numFmtId="0" fontId="30" fillId="0" borderId="122" xfId="0" applyFont="1" applyFill="1" applyBorder="1" applyAlignment="1">
      <alignment horizontal="left" vertical="center"/>
    </xf>
    <xf numFmtId="0" fontId="30" fillId="6" borderId="27" xfId="0" applyFont="1" applyFill="1" applyBorder="1" applyAlignment="1" applyProtection="1">
      <alignment horizontal="center" vertical="center"/>
      <protection locked="0"/>
    </xf>
    <xf numFmtId="0" fontId="34" fillId="0" borderId="78"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2" borderId="7" xfId="0" applyFont="1" applyFill="1" applyBorder="1" applyAlignment="1" applyProtection="1">
      <alignment horizontal="center" vertical="center" wrapText="1"/>
      <protection locked="0"/>
    </xf>
    <xf numFmtId="0" fontId="34" fillId="2" borderId="22" xfId="0" applyFont="1" applyFill="1" applyBorder="1" applyAlignment="1" applyProtection="1">
      <alignment horizontal="center" vertical="center" wrapText="1"/>
      <protection locked="0"/>
    </xf>
    <xf numFmtId="0" fontId="34" fillId="2" borderId="5" xfId="0" applyFont="1" applyFill="1" applyBorder="1" applyAlignment="1" applyProtection="1">
      <alignment horizontal="center" vertical="center" wrapText="1"/>
      <protection locked="0"/>
    </xf>
    <xf numFmtId="0" fontId="34" fillId="2" borderId="21" xfId="0" applyFont="1" applyFill="1" applyBorder="1" applyAlignment="1" applyProtection="1">
      <alignment horizontal="center" vertical="center" wrapText="1"/>
      <protection locked="0"/>
    </xf>
    <xf numFmtId="0" fontId="33" fillId="6" borderId="44" xfId="0" applyFont="1" applyFill="1" applyBorder="1" applyAlignment="1" applyProtection="1">
      <alignment horizontal="left" vertical="center" wrapText="1"/>
      <protection locked="0"/>
    </xf>
    <xf numFmtId="0" fontId="33" fillId="6" borderId="25" xfId="0" applyFont="1" applyFill="1" applyBorder="1" applyAlignment="1" applyProtection="1">
      <alignment horizontal="left" vertical="center" wrapText="1"/>
      <protection locked="0"/>
    </xf>
    <xf numFmtId="0" fontId="34" fillId="2" borderId="6"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wrapText="1"/>
      <protection locked="0"/>
    </xf>
    <xf numFmtId="0" fontId="34" fillId="2" borderId="19" xfId="0" applyFont="1" applyFill="1" applyBorder="1" applyAlignment="1" applyProtection="1">
      <alignment horizontal="center" vertical="center" wrapText="1"/>
      <protection locked="0"/>
    </xf>
    <xf numFmtId="0" fontId="34" fillId="2" borderId="24" xfId="0" applyFont="1" applyFill="1" applyBorder="1" applyAlignment="1" applyProtection="1">
      <alignment horizontal="center" vertical="center" wrapText="1"/>
      <protection locked="0"/>
    </xf>
    <xf numFmtId="0" fontId="33" fillId="2" borderId="16" xfId="0" applyFont="1" applyFill="1" applyBorder="1" applyAlignment="1" applyProtection="1">
      <alignment horizontal="center" vertical="center" wrapText="1"/>
      <protection locked="0"/>
    </xf>
    <xf numFmtId="0" fontId="33" fillId="2" borderId="46"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wrapText="1"/>
      <protection locked="0"/>
    </xf>
    <xf numFmtId="0" fontId="34" fillId="2" borderId="16" xfId="0" applyFont="1" applyFill="1" applyBorder="1" applyAlignment="1" applyProtection="1">
      <alignment horizontal="center" vertical="center" wrapText="1"/>
      <protection locked="0"/>
    </xf>
    <xf numFmtId="0" fontId="34" fillId="2" borderId="46" xfId="0" applyFont="1" applyFill="1" applyBorder="1" applyAlignment="1" applyProtection="1">
      <alignment horizontal="center" vertical="center" wrapText="1"/>
      <protection locked="0"/>
    </xf>
    <xf numFmtId="0" fontId="34" fillId="0" borderId="97" xfId="0" applyFont="1" applyBorder="1" applyAlignment="1" applyProtection="1">
      <alignment horizontal="center" vertical="center"/>
      <protection locked="0"/>
    </xf>
    <xf numFmtId="0" fontId="34" fillId="0" borderId="64" xfId="0" applyFont="1" applyBorder="1" applyAlignment="1" applyProtection="1">
      <alignment horizontal="center" vertical="center"/>
      <protection locked="0"/>
    </xf>
    <xf numFmtId="0" fontId="33" fillId="2" borderId="21" xfId="0" applyFont="1" applyFill="1" applyBorder="1" applyAlignment="1" applyProtection="1">
      <alignment horizontal="center" vertical="center" wrapText="1"/>
      <protection locked="0"/>
    </xf>
    <xf numFmtId="0" fontId="34" fillId="2" borderId="78" xfId="0" applyFont="1" applyFill="1" applyBorder="1" applyAlignment="1" applyProtection="1">
      <alignment horizontal="center" vertical="center" wrapText="1"/>
      <protection locked="0"/>
    </xf>
    <xf numFmtId="0" fontId="34" fillId="0" borderId="78" xfId="0" applyFont="1" applyBorder="1" applyAlignment="1" applyProtection="1">
      <alignment horizontal="center" vertical="center"/>
      <protection locked="0"/>
    </xf>
    <xf numFmtId="0" fontId="34" fillId="0" borderId="99" xfId="0" applyFont="1" applyBorder="1" applyAlignment="1" applyProtection="1">
      <alignment horizontal="center" vertical="center"/>
      <protection locked="0"/>
    </xf>
    <xf numFmtId="0" fontId="29" fillId="0" borderId="0" xfId="0" applyFont="1" applyAlignment="1" applyProtection="1">
      <alignment horizontal="left" vertical="center" wrapText="1"/>
      <protection locked="0"/>
    </xf>
    <xf numFmtId="0" fontId="33" fillId="2" borderId="5" xfId="0" applyFont="1" applyFill="1" applyBorder="1" applyAlignment="1" applyProtection="1">
      <alignment horizontal="center" vertical="center"/>
      <protection locked="0"/>
    </xf>
    <xf numFmtId="0" fontId="33" fillId="2" borderId="6"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21" xfId="0" applyFont="1" applyFill="1" applyBorder="1" applyAlignment="1" applyProtection="1">
      <alignment horizontal="center" vertical="center"/>
      <protection locked="0"/>
    </xf>
    <xf numFmtId="0" fontId="33" fillId="2"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29" fillId="2" borderId="149" xfId="0" applyFont="1" applyFill="1" applyBorder="1" applyAlignment="1" applyProtection="1">
      <alignment horizontal="center" vertical="center" wrapText="1"/>
      <protection locked="0"/>
    </xf>
    <xf numFmtId="0" fontId="29" fillId="2" borderId="150" xfId="0" applyFont="1" applyFill="1" applyBorder="1" applyAlignment="1" applyProtection="1">
      <alignment horizontal="center" vertical="center" wrapText="1"/>
      <protection locked="0"/>
    </xf>
    <xf numFmtId="0" fontId="29" fillId="2" borderId="151"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protection locked="0"/>
    </xf>
    <xf numFmtId="0" fontId="23" fillId="2" borderId="46" xfId="0" applyFont="1" applyFill="1" applyBorder="1" applyAlignment="1" applyProtection="1">
      <alignment horizontal="center" vertical="center" wrapText="1"/>
      <protection locked="0"/>
    </xf>
    <xf numFmtId="0" fontId="33" fillId="2" borderId="23" xfId="0" applyFont="1" applyFill="1" applyBorder="1" applyAlignment="1" applyProtection="1">
      <alignment horizontal="center" vertical="center" wrapText="1"/>
      <protection locked="0"/>
    </xf>
    <xf numFmtId="0" fontId="33" fillId="2" borderId="24" xfId="0" applyFont="1" applyFill="1" applyBorder="1" applyAlignment="1" applyProtection="1">
      <alignment horizontal="center" vertical="center" wrapText="1"/>
      <protection locked="0"/>
    </xf>
    <xf numFmtId="0" fontId="33" fillId="2" borderId="2" xfId="0" applyFont="1" applyFill="1" applyBorder="1" applyAlignment="1" applyProtection="1">
      <alignment horizontal="center" vertical="center" wrapText="1"/>
      <protection locked="0"/>
    </xf>
    <xf numFmtId="0" fontId="33" fillId="2" borderId="3"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21" fillId="2" borderId="46" xfId="0" applyFont="1" applyFill="1" applyBorder="1" applyAlignment="1" applyProtection="1">
      <alignment horizontal="center" vertical="center" wrapText="1"/>
      <protection locked="0"/>
    </xf>
    <xf numFmtId="0" fontId="34" fillId="2" borderId="2" xfId="0" applyFont="1" applyFill="1" applyBorder="1" applyAlignment="1" applyProtection="1">
      <alignment horizontal="center" vertical="center" wrapText="1"/>
      <protection locked="0"/>
    </xf>
    <xf numFmtId="0" fontId="34" fillId="2" borderId="3" xfId="0" applyFont="1" applyFill="1" applyBorder="1" applyAlignment="1" applyProtection="1">
      <alignment horizontal="center" vertical="center" wrapText="1"/>
      <protection locked="0"/>
    </xf>
    <xf numFmtId="0" fontId="34" fillId="2" borderId="4" xfId="0" applyFont="1" applyFill="1" applyBorder="1" applyAlignment="1" applyProtection="1">
      <alignment horizontal="center" vertical="center" wrapText="1"/>
      <protection locked="0"/>
    </xf>
    <xf numFmtId="0" fontId="33" fillId="6" borderId="2" xfId="0" applyFont="1" applyFill="1" applyBorder="1" applyAlignment="1">
      <alignment horizontal="left" vertical="center"/>
    </xf>
    <xf numFmtId="0" fontId="33" fillId="6" borderId="3" xfId="0" applyFont="1" applyFill="1" applyBorder="1" applyAlignment="1">
      <alignment horizontal="left" vertical="center"/>
    </xf>
    <xf numFmtId="0" fontId="33" fillId="6" borderId="4" xfId="0" applyFont="1" applyFill="1" applyBorder="1" applyAlignment="1">
      <alignment horizontal="left" vertical="center"/>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26" xfId="0" applyFont="1" applyFill="1" applyBorder="1" applyAlignment="1">
      <alignment vertical="center"/>
    </xf>
    <xf numFmtId="0" fontId="36" fillId="0" borderId="27" xfId="0" applyFont="1" applyFill="1" applyBorder="1" applyAlignment="1">
      <alignment vertical="center"/>
    </xf>
    <xf numFmtId="0" fontId="36" fillId="0" borderId="55" xfId="0" applyFont="1" applyFill="1" applyBorder="1" applyAlignment="1">
      <alignment vertical="center"/>
    </xf>
    <xf numFmtId="0" fontId="33" fillId="0" borderId="78" xfId="0" applyFont="1" applyBorder="1" applyAlignment="1" applyProtection="1">
      <alignment horizontal="center" vertical="center" wrapText="1"/>
      <protection locked="0"/>
    </xf>
    <xf numFmtId="0" fontId="33" fillId="0" borderId="16" xfId="0" applyFont="1" applyBorder="1" applyAlignment="1" applyProtection="1">
      <alignment horizontal="center" vertical="center" wrapText="1"/>
      <protection locked="0"/>
    </xf>
    <xf numFmtId="0" fontId="33" fillId="0" borderId="99" xfId="0" applyFont="1" applyBorder="1" applyAlignment="1" applyProtection="1">
      <alignment horizontal="center" vertical="center"/>
      <protection locked="0"/>
    </xf>
    <xf numFmtId="0" fontId="33" fillId="0" borderId="103" xfId="0" applyFont="1" applyBorder="1" applyAlignment="1" applyProtection="1">
      <alignment horizontal="center" vertical="center"/>
      <protection locked="0"/>
    </xf>
    <xf numFmtId="0" fontId="33" fillId="7" borderId="98" xfId="0" applyFont="1" applyFill="1" applyBorder="1" applyAlignment="1" applyProtection="1">
      <alignment horizontal="center" vertical="center" wrapText="1"/>
      <protection locked="0"/>
    </xf>
    <xf numFmtId="0" fontId="33" fillId="7" borderId="3" xfId="0" applyFont="1" applyFill="1" applyBorder="1" applyAlignment="1" applyProtection="1">
      <alignment horizontal="center" vertical="center" wrapText="1"/>
      <protection locked="0"/>
    </xf>
    <xf numFmtId="0" fontId="30" fillId="0" borderId="28" xfId="0" applyFont="1" applyBorder="1" applyAlignment="1" applyProtection="1">
      <alignment horizontal="center" vertical="center"/>
      <protection locked="0"/>
    </xf>
    <xf numFmtId="0" fontId="30" fillId="0" borderId="29" xfId="0" applyFont="1" applyBorder="1" applyAlignment="1" applyProtection="1">
      <alignment horizontal="center" vertical="center"/>
      <protection locked="0"/>
    </xf>
    <xf numFmtId="0" fontId="30" fillId="0" borderId="109" xfId="0" applyFont="1" applyBorder="1" applyAlignment="1" applyProtection="1">
      <alignment horizontal="center" vertical="center"/>
      <protection locked="0"/>
    </xf>
    <xf numFmtId="0" fontId="30" fillId="0" borderId="110"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176" fontId="33" fillId="5" borderId="105" xfId="0" applyNumberFormat="1" applyFont="1" applyFill="1" applyBorder="1" applyAlignment="1" applyProtection="1">
      <alignment horizontal="center" vertical="center" shrinkToFit="1"/>
    </xf>
    <xf numFmtId="176" fontId="33" fillId="5" borderId="112" xfId="0" applyNumberFormat="1" applyFont="1" applyFill="1" applyBorder="1" applyAlignment="1" applyProtection="1">
      <alignment horizontal="center" vertical="center" shrinkToFit="1"/>
    </xf>
    <xf numFmtId="0" fontId="21" fillId="2" borderId="16" xfId="0" applyFont="1" applyFill="1" applyBorder="1" applyAlignment="1" applyProtection="1">
      <alignment horizontal="center" vertical="center"/>
      <protection locked="0"/>
    </xf>
    <xf numFmtId="0" fontId="21" fillId="2" borderId="46" xfId="0" applyFont="1" applyFill="1" applyBorder="1" applyAlignment="1" applyProtection="1">
      <alignment horizontal="center" vertical="center"/>
      <protection locked="0"/>
    </xf>
    <xf numFmtId="0" fontId="33" fillId="2" borderId="23" xfId="0" applyFont="1" applyFill="1" applyBorder="1" applyAlignment="1" applyProtection="1">
      <alignment horizontal="center" vertical="top"/>
      <protection locked="0"/>
    </xf>
    <xf numFmtId="0" fontId="33" fillId="2" borderId="24" xfId="0" applyFont="1" applyFill="1" applyBorder="1" applyAlignment="1" applyProtection="1">
      <alignment horizontal="center" vertical="top"/>
      <protection locked="0"/>
    </xf>
    <xf numFmtId="0" fontId="30" fillId="0" borderId="0" xfId="0" applyFont="1" applyAlignment="1">
      <alignment horizontal="left" vertical="center"/>
    </xf>
    <xf numFmtId="0" fontId="33" fillId="0" borderId="0" xfId="0" applyFont="1" applyAlignment="1" applyProtection="1">
      <alignment horizontal="left" vertical="top" wrapText="1"/>
      <protection locked="0"/>
    </xf>
    <xf numFmtId="0" fontId="33" fillId="2" borderId="16"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23" fillId="0" borderId="16"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6" borderId="2"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23" fillId="6" borderId="4" xfId="0" applyFont="1" applyFill="1" applyBorder="1" applyAlignment="1">
      <alignment horizontal="left" vertical="center" wrapText="1"/>
    </xf>
    <xf numFmtId="0" fontId="34" fillId="11" borderId="16" xfId="0" applyFont="1" applyFill="1" applyBorder="1" applyAlignment="1" applyProtection="1">
      <alignment horizontal="center" vertical="center" wrapText="1"/>
      <protection locked="0"/>
    </xf>
    <xf numFmtId="0" fontId="34" fillId="11" borderId="46" xfId="0" applyFont="1" applyFill="1" applyBorder="1" applyAlignment="1" applyProtection="1">
      <alignment horizontal="center" vertical="center" wrapText="1"/>
      <protection locked="0"/>
    </xf>
    <xf numFmtId="0" fontId="23" fillId="0" borderId="5" xfId="0" applyFont="1" applyBorder="1" applyAlignment="1">
      <alignment horizontal="left" vertical="center" wrapText="1"/>
    </xf>
    <xf numFmtId="0" fontId="23" fillId="0" borderId="21" xfId="0" applyFont="1" applyBorder="1" applyAlignment="1">
      <alignment horizontal="left" vertical="center"/>
    </xf>
    <xf numFmtId="0" fontId="23" fillId="0" borderId="16" xfId="0" applyFont="1" applyBorder="1" applyAlignment="1">
      <alignment horizontal="left" vertical="center" wrapText="1"/>
    </xf>
    <xf numFmtId="0" fontId="23" fillId="0" borderId="46" xfId="0" applyFont="1" applyBorder="1" applyAlignment="1">
      <alignment horizontal="left" vertical="center"/>
    </xf>
    <xf numFmtId="0" fontId="30"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66863" y="391464"/>
          <a:ext cx="4896109" cy="1578812"/>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xmlns:a14="http://schemas.microsoft.com/office/drawing/2010/main"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xmlns:a14="http://schemas.microsoft.com/office/drawing/2010/main"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xmlns:a14="http://schemas.microsoft.com/office/drawing/2010/main"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66042" y="18643356"/>
              <a:ext cx="193431" cy="2076450"/>
              <a:chOff x="9239" y="107537"/>
              <a:chExt cx="2190" cy="12573"/>
            </a:xfrm>
          </xdr:grpSpPr>
        </xdr:grpSp>
        <xdr:clientData/>
      </xdr:twoCellAnchor>
    </mc:Choice>
    <mc:Fallback/>
  </mc:AlternateContent>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66042" y="21826904"/>
              <a:ext cx="193431"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66042" y="20332212"/>
              <a:ext cx="193431" cy="505557"/>
              <a:chOff x="9239" y="107537"/>
              <a:chExt cx="2190" cy="12573"/>
            </a:xfrm>
          </xdr:grpSpPr>
        </xdr:grpSp>
        <xdr:clientData/>
      </xdr:twoCellAnchor>
    </mc:Choice>
    <mc:Fallback/>
  </mc:AlternateContent>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xmlns:a14="http://schemas.microsoft.com/office/drawing/2010/main"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3"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4"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5"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6"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7" name="Check Box 112" hidden="1">
              <a:extLst>
                <a:ext uri="{63B3BB69-23CF-44E3-9099-C40C66FF867C}">
                  <a14:compatExt spid="_x0000_s1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8" name="Check Box 113" hidden="1">
              <a:extLst>
                <a:ext uri="{63B3BB69-23CF-44E3-9099-C40C66FF867C}">
                  <a14:compatExt spid="_x0000_s1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9" name="Check Box 114" hidden="1">
              <a:extLst>
                <a:ext uri="{63B3BB69-23CF-44E3-9099-C40C66FF867C}">
                  <a14:compatExt spid="_x0000_s1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2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2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28"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29"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30"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31"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45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45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45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45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46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46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46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466"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468"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469"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470" name="Check Box 194" hidden="1">
              <a:extLst>
                <a:ext uri="{63B3BB69-23CF-44E3-9099-C40C66FF867C}">
                  <a14:compatExt spid="_x0000_s1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tabSelected="1" view="pageBreakPreview" zoomScale="80" zoomScaleNormal="80" zoomScaleSheetLayoutView="80" workbookViewId="0">
      <selection sqref="A1:E1"/>
    </sheetView>
  </sheetViews>
  <sheetFormatPr defaultRowHeight="13.5" x14ac:dyDescent="0.1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x14ac:dyDescent="0.2">
      <c r="A1" s="514" t="s">
        <v>345</v>
      </c>
      <c r="B1" s="514"/>
      <c r="C1" s="514"/>
      <c r="D1" s="514"/>
      <c r="E1" s="514"/>
    </row>
    <row r="2" spans="1:5" ht="18.75" customHeight="1" thickTop="1" x14ac:dyDescent="0.15">
      <c r="A2" s="515" t="s">
        <v>341</v>
      </c>
      <c r="B2" s="516"/>
      <c r="C2" s="516"/>
      <c r="D2" s="516"/>
      <c r="E2" s="516"/>
    </row>
    <row r="3" spans="1:5" s="16" customFormat="1" ht="8.1" customHeight="1" x14ac:dyDescent="0.15">
      <c r="A3" s="517"/>
      <c r="B3" s="517"/>
      <c r="C3" s="517"/>
      <c r="D3" s="517"/>
    </row>
    <row r="4" spans="1:5" s="18" customFormat="1" ht="27" x14ac:dyDescent="0.15">
      <c r="A4" s="17" t="s">
        <v>90</v>
      </c>
      <c r="B4" s="17" t="s">
        <v>91</v>
      </c>
      <c r="C4" s="60" t="s">
        <v>92</v>
      </c>
      <c r="D4" s="61" t="s">
        <v>93</v>
      </c>
      <c r="E4" s="17" t="s">
        <v>125</v>
      </c>
    </row>
    <row r="5" spans="1:5" ht="18" customHeight="1" x14ac:dyDescent="0.15">
      <c r="A5" s="19" t="s">
        <v>94</v>
      </c>
      <c r="B5" s="63">
        <v>1</v>
      </c>
      <c r="C5" s="63" t="s">
        <v>95</v>
      </c>
      <c r="D5" s="58" t="s">
        <v>96</v>
      </c>
      <c r="E5" s="15" t="s">
        <v>97</v>
      </c>
    </row>
    <row r="6" spans="1:5" ht="54" customHeight="1" x14ac:dyDescent="0.15">
      <c r="A6" s="20" t="s">
        <v>98</v>
      </c>
      <c r="B6" s="59">
        <v>1</v>
      </c>
      <c r="C6" s="64" t="s">
        <v>29</v>
      </c>
      <c r="D6" s="62" t="s">
        <v>127</v>
      </c>
      <c r="E6" s="29" t="s">
        <v>97</v>
      </c>
    </row>
    <row r="7" spans="1:5" ht="63" customHeight="1" x14ac:dyDescent="0.15">
      <c r="A7" s="20" t="s">
        <v>102</v>
      </c>
      <c r="B7" s="59">
        <v>1</v>
      </c>
      <c r="C7" s="64" t="s">
        <v>31</v>
      </c>
      <c r="D7" s="62" t="s">
        <v>128</v>
      </c>
      <c r="E7" s="21" t="s">
        <v>99</v>
      </c>
    </row>
    <row r="8" spans="1:5" ht="53.45" customHeight="1" x14ac:dyDescent="0.15">
      <c r="A8" s="20" t="s">
        <v>103</v>
      </c>
      <c r="B8" s="59" t="s">
        <v>130</v>
      </c>
      <c r="C8" s="64" t="s">
        <v>30</v>
      </c>
      <c r="D8" s="62" t="s">
        <v>129</v>
      </c>
      <c r="E8" s="21" t="s">
        <v>99</v>
      </c>
    </row>
    <row r="9" spans="1:5" ht="53.45" customHeight="1" x14ac:dyDescent="0.15">
      <c r="A9" s="20" t="s">
        <v>346</v>
      </c>
      <c r="B9" s="59" t="s">
        <v>130</v>
      </c>
      <c r="C9" s="421" t="s">
        <v>30</v>
      </c>
      <c r="D9" s="422" t="s">
        <v>355</v>
      </c>
      <c r="E9" s="21" t="s">
        <v>99</v>
      </c>
    </row>
    <row r="10" spans="1:5" ht="19.149999999999999" customHeight="1" x14ac:dyDescent="0.15">
      <c r="C10" s="23"/>
      <c r="D10" s="22"/>
      <c r="E10" s="8"/>
    </row>
    <row r="11" spans="1:5" ht="19.149999999999999" customHeight="1" x14ac:dyDescent="0.15">
      <c r="C11" s="23"/>
      <c r="D11" s="22"/>
      <c r="E11" s="8"/>
    </row>
    <row r="12" spans="1:5" ht="19.149999999999999" customHeight="1" x14ac:dyDescent="0.15">
      <c r="C12" s="23"/>
      <c r="D12" s="22"/>
      <c r="E12" s="8"/>
    </row>
    <row r="13" spans="1:5" ht="19.149999999999999" customHeight="1" x14ac:dyDescent="0.15">
      <c r="C13" s="23"/>
      <c r="D13" s="22"/>
      <c r="E13" s="8"/>
    </row>
    <row r="14" spans="1:5" ht="19.149999999999999" customHeight="1" x14ac:dyDescent="0.15">
      <c r="C14" s="23"/>
      <c r="D14" s="22"/>
      <c r="E14" s="8"/>
    </row>
    <row r="15" spans="1:5" ht="19.149999999999999" customHeight="1" x14ac:dyDescent="0.15">
      <c r="C15" s="23"/>
      <c r="D15" s="22"/>
      <c r="E15" s="8"/>
    </row>
    <row r="16" spans="1:5" ht="19.149999999999999" customHeight="1" x14ac:dyDescent="0.15">
      <c r="C16" s="23"/>
      <c r="D16" s="22"/>
      <c r="E16" s="8"/>
    </row>
    <row r="17" spans="1:5" ht="11.45" customHeight="1" x14ac:dyDescent="0.15">
      <c r="A17" s="518" t="s">
        <v>100</v>
      </c>
      <c r="B17" s="518"/>
      <c r="C17" s="518"/>
      <c r="D17" s="518"/>
    </row>
    <row r="18" spans="1:5" ht="17.25" x14ac:dyDescent="0.15">
      <c r="A18" s="222" t="s">
        <v>167</v>
      </c>
      <c r="B18" s="25"/>
    </row>
    <row r="19" spans="1:5" s="28" customFormat="1" ht="17.25" x14ac:dyDescent="0.15">
      <c r="A19" s="26" t="s">
        <v>131</v>
      </c>
      <c r="B19" s="27"/>
      <c r="C19" s="26"/>
      <c r="D19" s="26"/>
    </row>
    <row r="20" spans="1:5" s="28" customFormat="1" ht="17.25" x14ac:dyDescent="0.15">
      <c r="A20" s="26" t="s">
        <v>101</v>
      </c>
      <c r="B20" s="27"/>
      <c r="C20" s="26"/>
      <c r="D20" s="26"/>
    </row>
    <row r="21" spans="1:5" s="28" customFormat="1" ht="17.25" x14ac:dyDescent="0.15">
      <c r="A21" s="26" t="s">
        <v>126</v>
      </c>
      <c r="B21" s="27"/>
      <c r="C21" s="26"/>
      <c r="D21" s="26"/>
    </row>
    <row r="22" spans="1:5" x14ac:dyDescent="0.15">
      <c r="A22" s="24"/>
      <c r="B22" s="25"/>
      <c r="D22" s="25"/>
    </row>
    <row r="23" spans="1:5" s="213" customFormat="1" ht="17.25" x14ac:dyDescent="0.15">
      <c r="A23" s="520" t="s">
        <v>164</v>
      </c>
      <c r="B23" s="520"/>
      <c r="C23" s="520"/>
      <c r="D23" s="520"/>
    </row>
    <row r="24" spans="1:5" s="213" customFormat="1" ht="17.25" x14ac:dyDescent="0.15">
      <c r="A24" s="519" t="s">
        <v>165</v>
      </c>
      <c r="B24" s="519"/>
      <c r="C24" s="519"/>
      <c r="D24" s="519"/>
      <c r="E24" s="519"/>
    </row>
    <row r="25" spans="1:5" s="213" customFormat="1" ht="35.25" customHeight="1" x14ac:dyDescent="0.15">
      <c r="A25" s="519" t="s">
        <v>375</v>
      </c>
      <c r="B25" s="521"/>
      <c r="C25" s="521"/>
      <c r="D25" s="521"/>
      <c r="E25" s="521"/>
    </row>
    <row r="26" spans="1:5" ht="14.45" customHeight="1" x14ac:dyDescent="0.15">
      <c r="A26" s="24"/>
      <c r="B26" s="25"/>
    </row>
    <row r="27" spans="1:5" s="65" customFormat="1" ht="17.25" customHeight="1" x14ac:dyDescent="0.15">
      <c r="A27" s="222" t="s">
        <v>347</v>
      </c>
      <c r="B27" s="423"/>
      <c r="C27" s="424"/>
      <c r="D27" s="424"/>
    </row>
    <row r="28" spans="1:5" s="65" customFormat="1" ht="17.25" customHeight="1" x14ac:dyDescent="0.15">
      <c r="A28" s="519" t="s">
        <v>374</v>
      </c>
      <c r="B28" s="519"/>
      <c r="C28" s="519"/>
      <c r="D28" s="519"/>
      <c r="E28" s="519"/>
    </row>
    <row r="29" spans="1:5" x14ac:dyDescent="0.15">
      <c r="A29" s="24"/>
      <c r="B29" s="25"/>
    </row>
    <row r="30" spans="1:5" x14ac:dyDescent="0.15">
      <c r="A30" s="24"/>
      <c r="B30" s="25"/>
    </row>
    <row r="31" spans="1:5" x14ac:dyDescent="0.15">
      <c r="A31" s="24"/>
      <c r="B31" s="25"/>
    </row>
    <row r="32" spans="1:5" x14ac:dyDescent="0.15">
      <c r="A32" s="24"/>
      <c r="B32" s="25"/>
    </row>
    <row r="52" spans="2:5" s="22" customFormat="1" ht="34.9" customHeight="1" x14ac:dyDescent="0.15">
      <c r="B52" s="23"/>
      <c r="C52" s="24"/>
      <c r="D52" s="24"/>
      <c r="E52"/>
    </row>
    <row r="53" spans="2:5" s="22" customFormat="1" ht="34.9" customHeight="1" x14ac:dyDescent="0.15">
      <c r="B53" s="23"/>
      <c r="C53" s="24"/>
      <c r="D53" s="24"/>
      <c r="E53"/>
    </row>
    <row r="57" spans="2:5" s="22" customFormat="1" ht="34.9" customHeight="1" x14ac:dyDescent="0.15">
      <c r="B57" s="23"/>
      <c r="C57" s="24"/>
      <c r="D57" s="24"/>
      <c r="E57"/>
    </row>
    <row r="58" spans="2:5" s="22" customFormat="1" ht="34.9" customHeight="1" x14ac:dyDescent="0.15">
      <c r="B58" s="23"/>
      <c r="C58" s="24"/>
      <c r="D58" s="24"/>
      <c r="E58"/>
    </row>
    <row r="60" spans="2:5" s="22" customFormat="1" ht="34.9" customHeight="1" x14ac:dyDescent="0.15">
      <c r="B60" s="23"/>
      <c r="C60" s="24"/>
      <c r="D60" s="24"/>
      <c r="E60"/>
    </row>
    <row r="61" spans="2:5" s="22" customFormat="1" ht="34.9" customHeight="1" x14ac:dyDescent="0.15">
      <c r="B61" s="23"/>
      <c r="C61" s="24"/>
      <c r="D61" s="24"/>
      <c r="E61"/>
    </row>
    <row r="63" spans="2:5" s="22" customFormat="1" ht="55.15" customHeight="1" x14ac:dyDescent="0.15">
      <c r="B63" s="23"/>
      <c r="C63" s="24"/>
      <c r="D63" s="24"/>
      <c r="E63"/>
    </row>
    <row r="64" spans="2:5" s="22" customFormat="1" ht="55.15" customHeight="1" x14ac:dyDescent="0.15">
      <c r="B64" s="23"/>
      <c r="C64" s="24"/>
      <c r="D64" s="24"/>
      <c r="E64"/>
    </row>
    <row r="68" spans="2:5" s="22" customFormat="1" ht="28.9" customHeight="1" x14ac:dyDescent="0.15">
      <c r="B68" s="23"/>
      <c r="C68" s="24"/>
      <c r="D68" s="24"/>
      <c r="E68"/>
    </row>
    <row r="69" spans="2:5" s="22" customFormat="1" ht="28.9" customHeight="1" x14ac:dyDescent="0.15">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x14ac:dyDescent="0.15"/>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x14ac:dyDescent="0.15">
      <c r="A1" s="6" t="s">
        <v>344</v>
      </c>
      <c r="AC1" t="s">
        <v>49</v>
      </c>
    </row>
    <row r="2" spans="1:29" ht="20.100000000000001" customHeight="1" x14ac:dyDescent="0.15">
      <c r="A2" s="7" t="s">
        <v>50</v>
      </c>
    </row>
    <row r="4" spans="1:29" ht="20.100000000000001" customHeight="1" x14ac:dyDescent="0.15">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x14ac:dyDescent="0.15">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x14ac:dyDescent="0.15">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x14ac:dyDescent="0.15">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x14ac:dyDescent="0.15">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x14ac:dyDescent="0.15">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x14ac:dyDescent="0.2">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x14ac:dyDescent="0.2">
      <c r="A11" s="65"/>
      <c r="B11" s="67" t="s">
        <v>175</v>
      </c>
      <c r="C11" s="531" t="s">
        <v>435</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00000000000001" customHeight="1" x14ac:dyDescent="0.15">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x14ac:dyDescent="0.15">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x14ac:dyDescent="0.2">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x14ac:dyDescent="0.15">
      <c r="A15" s="65"/>
      <c r="B15" s="68" t="s">
        <v>47</v>
      </c>
      <c r="C15" s="522" t="s">
        <v>0</v>
      </c>
      <c r="D15" s="522"/>
      <c r="E15" s="522"/>
      <c r="F15" s="522"/>
      <c r="G15" s="522"/>
      <c r="H15" s="522"/>
      <c r="I15" s="522"/>
      <c r="J15" s="522"/>
      <c r="K15" s="522"/>
      <c r="L15" s="523"/>
      <c r="M15" s="534" t="s">
        <v>424</v>
      </c>
      <c r="N15" s="535"/>
      <c r="O15" s="535"/>
      <c r="P15" s="535"/>
      <c r="Q15" s="535"/>
      <c r="R15" s="535"/>
      <c r="S15" s="535"/>
      <c r="T15" s="535"/>
      <c r="U15" s="535"/>
      <c r="V15" s="535"/>
      <c r="W15" s="536"/>
      <c r="X15" s="537"/>
      <c r="Y15" s="65"/>
      <c r="Z15" s="65"/>
      <c r="AA15" s="65"/>
    </row>
    <row r="16" spans="1:29" ht="20.100000000000001" customHeight="1" thickBot="1" x14ac:dyDescent="0.2">
      <c r="A16" s="65"/>
      <c r="B16" s="69"/>
      <c r="C16" s="522" t="s">
        <v>53</v>
      </c>
      <c r="D16" s="522"/>
      <c r="E16" s="522"/>
      <c r="F16" s="522"/>
      <c r="G16" s="522"/>
      <c r="H16" s="522"/>
      <c r="I16" s="522"/>
      <c r="J16" s="522"/>
      <c r="K16" s="522"/>
      <c r="L16" s="523"/>
      <c r="M16" s="524" t="s">
        <v>424</v>
      </c>
      <c r="N16" s="525"/>
      <c r="O16" s="525"/>
      <c r="P16" s="525"/>
      <c r="Q16" s="525"/>
      <c r="R16" s="525"/>
      <c r="S16" s="525"/>
      <c r="T16" s="525"/>
      <c r="U16" s="538"/>
      <c r="V16" s="538"/>
      <c r="W16" s="539"/>
      <c r="X16" s="540"/>
      <c r="Y16" s="65"/>
      <c r="Z16" s="65"/>
      <c r="AA16" s="65"/>
      <c r="AC16" t="s">
        <v>54</v>
      </c>
    </row>
    <row r="17" spans="1:29" ht="20.100000000000001" customHeight="1" thickBot="1" x14ac:dyDescent="0.2">
      <c r="A17" s="65"/>
      <c r="B17" s="68" t="s">
        <v>55</v>
      </c>
      <c r="C17" s="522" t="s">
        <v>56</v>
      </c>
      <c r="D17" s="522"/>
      <c r="E17" s="522"/>
      <c r="F17" s="522"/>
      <c r="G17" s="522"/>
      <c r="H17" s="522"/>
      <c r="I17" s="522"/>
      <c r="J17" s="522"/>
      <c r="K17" s="522"/>
      <c r="L17" s="523"/>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x14ac:dyDescent="0.15">
      <c r="A18" s="65"/>
      <c r="B18" s="70"/>
      <c r="C18" s="522" t="s">
        <v>57</v>
      </c>
      <c r="D18" s="522"/>
      <c r="E18" s="522"/>
      <c r="F18" s="522"/>
      <c r="G18" s="522"/>
      <c r="H18" s="522"/>
      <c r="I18" s="522"/>
      <c r="J18" s="522"/>
      <c r="K18" s="522"/>
      <c r="L18" s="523"/>
      <c r="M18" s="524" t="s">
        <v>426</v>
      </c>
      <c r="N18" s="525"/>
      <c r="O18" s="525"/>
      <c r="P18" s="525"/>
      <c r="Q18" s="525"/>
      <c r="R18" s="525"/>
      <c r="S18" s="525"/>
      <c r="T18" s="525"/>
      <c r="U18" s="526"/>
      <c r="V18" s="526"/>
      <c r="W18" s="527"/>
      <c r="X18" s="528"/>
      <c r="Y18" s="65"/>
      <c r="Z18" s="65"/>
      <c r="AA18" s="65"/>
    </row>
    <row r="19" spans="1:29" ht="20.100000000000001" customHeight="1" x14ac:dyDescent="0.15">
      <c r="A19" s="65"/>
      <c r="B19" s="69"/>
      <c r="C19" s="522" t="s">
        <v>58</v>
      </c>
      <c r="D19" s="522"/>
      <c r="E19" s="522"/>
      <c r="F19" s="522"/>
      <c r="G19" s="522"/>
      <c r="H19" s="522"/>
      <c r="I19" s="522"/>
      <c r="J19" s="522"/>
      <c r="K19" s="522"/>
      <c r="L19" s="523"/>
      <c r="M19" s="524" t="s">
        <v>427</v>
      </c>
      <c r="N19" s="525"/>
      <c r="O19" s="525"/>
      <c r="P19" s="525"/>
      <c r="Q19" s="525"/>
      <c r="R19" s="525"/>
      <c r="S19" s="525"/>
      <c r="T19" s="525"/>
      <c r="U19" s="525"/>
      <c r="V19" s="525"/>
      <c r="W19" s="529"/>
      <c r="X19" s="530"/>
      <c r="Y19" s="65"/>
      <c r="Z19" s="65"/>
      <c r="AA19" s="65"/>
    </row>
    <row r="20" spans="1:29" ht="20.100000000000001" customHeight="1" x14ac:dyDescent="0.15">
      <c r="A20" s="65"/>
      <c r="B20" s="68" t="s">
        <v>59</v>
      </c>
      <c r="C20" s="522" t="s">
        <v>60</v>
      </c>
      <c r="D20" s="522"/>
      <c r="E20" s="522"/>
      <c r="F20" s="522"/>
      <c r="G20" s="522"/>
      <c r="H20" s="522"/>
      <c r="I20" s="522"/>
      <c r="J20" s="522"/>
      <c r="K20" s="522"/>
      <c r="L20" s="523"/>
      <c r="M20" s="524" t="s">
        <v>428</v>
      </c>
      <c r="N20" s="525"/>
      <c r="O20" s="525"/>
      <c r="P20" s="525"/>
      <c r="Q20" s="525"/>
      <c r="R20" s="525"/>
      <c r="S20" s="525"/>
      <c r="T20" s="525"/>
      <c r="U20" s="525"/>
      <c r="V20" s="525"/>
      <c r="W20" s="529"/>
      <c r="X20" s="530"/>
      <c r="Y20" s="65"/>
      <c r="Z20" s="65"/>
      <c r="AA20" s="65"/>
    </row>
    <row r="21" spans="1:29" ht="20.100000000000001" customHeight="1" x14ac:dyDescent="0.15">
      <c r="A21" s="65"/>
      <c r="B21" s="69"/>
      <c r="C21" s="522" t="s">
        <v>61</v>
      </c>
      <c r="D21" s="522"/>
      <c r="E21" s="522"/>
      <c r="F21" s="522"/>
      <c r="G21" s="522"/>
      <c r="H21" s="522"/>
      <c r="I21" s="522"/>
      <c r="J21" s="522"/>
      <c r="K21" s="522"/>
      <c r="L21" s="523"/>
      <c r="M21" s="546" t="s">
        <v>429</v>
      </c>
      <c r="N21" s="538"/>
      <c r="O21" s="538"/>
      <c r="P21" s="538"/>
      <c r="Q21" s="538"/>
      <c r="R21" s="538"/>
      <c r="S21" s="538"/>
      <c r="T21" s="538"/>
      <c r="U21" s="538"/>
      <c r="V21" s="538"/>
      <c r="W21" s="539"/>
      <c r="X21" s="540"/>
      <c r="Y21" s="65"/>
      <c r="Z21" s="65"/>
      <c r="AA21" s="65"/>
    </row>
    <row r="22" spans="1:29" ht="20.100000000000001" customHeight="1" x14ac:dyDescent="0.15">
      <c r="A22" s="65"/>
      <c r="B22" s="547" t="s">
        <v>62</v>
      </c>
      <c r="C22" s="522" t="s">
        <v>63</v>
      </c>
      <c r="D22" s="522"/>
      <c r="E22" s="522"/>
      <c r="F22" s="522"/>
      <c r="G22" s="522"/>
      <c r="H22" s="522"/>
      <c r="I22" s="522"/>
      <c r="J22" s="522"/>
      <c r="K22" s="522"/>
      <c r="L22" s="523"/>
      <c r="M22" s="524" t="s">
        <v>430</v>
      </c>
      <c r="N22" s="525"/>
      <c r="O22" s="525"/>
      <c r="P22" s="525"/>
      <c r="Q22" s="525"/>
      <c r="R22" s="525"/>
      <c r="S22" s="525"/>
      <c r="T22" s="525"/>
      <c r="U22" s="525"/>
      <c r="V22" s="525"/>
      <c r="W22" s="529"/>
      <c r="X22" s="530"/>
      <c r="Y22" s="65"/>
      <c r="Z22" s="65"/>
      <c r="AA22" s="65"/>
    </row>
    <row r="23" spans="1:29" ht="20.100000000000001" customHeight="1" x14ac:dyDescent="0.15">
      <c r="A23" s="65"/>
      <c r="B23" s="548"/>
      <c r="C23" s="549" t="s">
        <v>61</v>
      </c>
      <c r="D23" s="549"/>
      <c r="E23" s="549"/>
      <c r="F23" s="549"/>
      <c r="G23" s="549"/>
      <c r="H23" s="549"/>
      <c r="I23" s="549"/>
      <c r="J23" s="549"/>
      <c r="K23" s="549"/>
      <c r="L23" s="549"/>
      <c r="M23" s="524" t="s">
        <v>431</v>
      </c>
      <c r="N23" s="525"/>
      <c r="O23" s="525"/>
      <c r="P23" s="525"/>
      <c r="Q23" s="525"/>
      <c r="R23" s="525"/>
      <c r="S23" s="525"/>
      <c r="T23" s="525"/>
      <c r="U23" s="525"/>
      <c r="V23" s="525"/>
      <c r="W23" s="529"/>
      <c r="X23" s="530"/>
      <c r="Y23" s="65"/>
      <c r="Z23" s="65"/>
      <c r="AA23" s="65"/>
    </row>
    <row r="24" spans="1:29" ht="20.100000000000001" customHeight="1" x14ac:dyDescent="0.15">
      <c r="A24" s="65"/>
      <c r="B24" s="68" t="s">
        <v>45</v>
      </c>
      <c r="C24" s="522" t="s">
        <v>23</v>
      </c>
      <c r="D24" s="522"/>
      <c r="E24" s="522"/>
      <c r="F24" s="522"/>
      <c r="G24" s="522"/>
      <c r="H24" s="522"/>
      <c r="I24" s="522"/>
      <c r="J24" s="522"/>
      <c r="K24" s="522"/>
      <c r="L24" s="523"/>
      <c r="M24" s="541" t="s">
        <v>432</v>
      </c>
      <c r="N24" s="526"/>
      <c r="O24" s="526"/>
      <c r="P24" s="526"/>
      <c r="Q24" s="526"/>
      <c r="R24" s="526"/>
      <c r="S24" s="526"/>
      <c r="T24" s="526"/>
      <c r="U24" s="526"/>
      <c r="V24" s="526"/>
      <c r="W24" s="527"/>
      <c r="X24" s="528"/>
      <c r="Y24" s="65"/>
      <c r="Z24" s="65"/>
      <c r="AA24" s="65"/>
    </row>
    <row r="25" spans="1:29" ht="20.100000000000001" customHeight="1" x14ac:dyDescent="0.15">
      <c r="A25" s="65"/>
      <c r="B25" s="70"/>
      <c r="C25" s="522" t="s">
        <v>24</v>
      </c>
      <c r="D25" s="522"/>
      <c r="E25" s="522"/>
      <c r="F25" s="522"/>
      <c r="G25" s="522"/>
      <c r="H25" s="522"/>
      <c r="I25" s="522"/>
      <c r="J25" s="522"/>
      <c r="K25" s="522"/>
      <c r="L25" s="523"/>
      <c r="M25" s="524" t="s">
        <v>433</v>
      </c>
      <c r="N25" s="525"/>
      <c r="O25" s="525"/>
      <c r="P25" s="525"/>
      <c r="Q25" s="525"/>
      <c r="R25" s="525"/>
      <c r="S25" s="525"/>
      <c r="T25" s="525"/>
      <c r="U25" s="525"/>
      <c r="V25" s="525"/>
      <c r="W25" s="529"/>
      <c r="X25" s="530"/>
      <c r="Y25" s="65"/>
      <c r="Z25" s="65"/>
      <c r="AA25" s="65"/>
    </row>
    <row r="26" spans="1:29" ht="20.100000000000001" customHeight="1" thickBot="1" x14ac:dyDescent="0.2">
      <c r="A26" s="65"/>
      <c r="B26" s="71"/>
      <c r="C26" s="522" t="s">
        <v>64</v>
      </c>
      <c r="D26" s="522"/>
      <c r="E26" s="522"/>
      <c r="F26" s="522"/>
      <c r="G26" s="522"/>
      <c r="H26" s="522"/>
      <c r="I26" s="522"/>
      <c r="J26" s="522"/>
      <c r="K26" s="522"/>
      <c r="L26" s="523"/>
      <c r="M26" s="542" t="s">
        <v>434</v>
      </c>
      <c r="N26" s="543"/>
      <c r="O26" s="543"/>
      <c r="P26" s="543"/>
      <c r="Q26" s="543"/>
      <c r="R26" s="543"/>
      <c r="S26" s="543"/>
      <c r="T26" s="543"/>
      <c r="U26" s="543"/>
      <c r="V26" s="543"/>
      <c r="W26" s="544"/>
      <c r="X26" s="545"/>
      <c r="Y26" s="65"/>
      <c r="Z26" s="65"/>
      <c r="AA26" s="65"/>
    </row>
    <row r="27" spans="1:29" ht="20.100000000000001" customHeight="1" x14ac:dyDescent="0.15">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x14ac:dyDescent="0.15">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x14ac:dyDescent="0.15">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x14ac:dyDescent="0.15">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x14ac:dyDescent="0.15">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x14ac:dyDescent="0.2">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7" t="s">
        <v>88</v>
      </c>
      <c r="X32" s="553"/>
      <c r="Y32" s="568"/>
      <c r="Z32" s="14"/>
      <c r="AA32" s="14"/>
    </row>
    <row r="33" spans="1:27" ht="38.25" customHeight="1" x14ac:dyDescent="0.15">
      <c r="A33" s="65"/>
      <c r="B33" s="75">
        <v>1</v>
      </c>
      <c r="C33" s="388">
        <v>1</v>
      </c>
      <c r="D33" s="389">
        <v>3</v>
      </c>
      <c r="E33" s="389">
        <v>3</v>
      </c>
      <c r="F33" s="389">
        <v>4</v>
      </c>
      <c r="G33" s="389">
        <v>5</v>
      </c>
      <c r="H33" s="389">
        <v>6</v>
      </c>
      <c r="I33" s="389">
        <v>7</v>
      </c>
      <c r="J33" s="389">
        <v>8</v>
      </c>
      <c r="K33" s="389">
        <v>9</v>
      </c>
      <c r="L33" s="390">
        <v>0</v>
      </c>
      <c r="M33" s="554" t="s">
        <v>403</v>
      </c>
      <c r="N33" s="554"/>
      <c r="O33" s="554"/>
      <c r="P33" s="554"/>
      <c r="Q33" s="554"/>
      <c r="R33" s="554" t="s">
        <v>403</v>
      </c>
      <c r="S33" s="554"/>
      <c r="T33" s="554"/>
      <c r="U33" s="554"/>
      <c r="V33" s="554"/>
      <c r="W33" s="495" t="s">
        <v>404</v>
      </c>
      <c r="X33" s="391" t="s">
        <v>405</v>
      </c>
      <c r="Y33" s="392" t="s">
        <v>11</v>
      </c>
      <c r="Z33" s="386"/>
      <c r="AA33" s="76"/>
    </row>
    <row r="34" spans="1:27" ht="38.25" customHeight="1" x14ac:dyDescent="0.15">
      <c r="A34" s="65"/>
      <c r="B34" s="67">
        <f>B33+1</f>
        <v>2</v>
      </c>
      <c r="C34" s="77">
        <v>1</v>
      </c>
      <c r="D34" s="78">
        <v>3</v>
      </c>
      <c r="E34" s="78">
        <v>3</v>
      </c>
      <c r="F34" s="78">
        <v>4</v>
      </c>
      <c r="G34" s="78">
        <v>5</v>
      </c>
      <c r="H34" s="78">
        <v>6</v>
      </c>
      <c r="I34" s="78">
        <v>7</v>
      </c>
      <c r="J34" s="78">
        <v>8</v>
      </c>
      <c r="K34" s="78">
        <v>9</v>
      </c>
      <c r="L34" s="79">
        <v>0</v>
      </c>
      <c r="M34" s="550" t="s">
        <v>403</v>
      </c>
      <c r="N34" s="550"/>
      <c r="O34" s="550"/>
      <c r="P34" s="550"/>
      <c r="Q34" s="550"/>
      <c r="R34" s="550" t="s">
        <v>403</v>
      </c>
      <c r="S34" s="550"/>
      <c r="T34" s="550"/>
      <c r="U34" s="550"/>
      <c r="V34" s="550"/>
      <c r="W34" s="494" t="s">
        <v>406</v>
      </c>
      <c r="X34" s="80" t="s">
        <v>407</v>
      </c>
      <c r="Y34" s="392" t="s">
        <v>13</v>
      </c>
      <c r="Z34" s="386"/>
      <c r="AA34" s="76"/>
    </row>
    <row r="35" spans="1:27" ht="38.25" customHeight="1" x14ac:dyDescent="0.15">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x14ac:dyDescent="0.15">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x14ac:dyDescent="0.15">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x14ac:dyDescent="0.15">
      <c r="A38" s="65"/>
      <c r="B38" s="67">
        <f t="shared" si="0"/>
        <v>6</v>
      </c>
      <c r="C38" s="77">
        <v>1</v>
      </c>
      <c r="D38" s="78">
        <v>2</v>
      </c>
      <c r="E38" s="78">
        <v>3</v>
      </c>
      <c r="F38" s="78">
        <v>4</v>
      </c>
      <c r="G38" s="78">
        <v>5</v>
      </c>
      <c r="H38" s="78">
        <v>6</v>
      </c>
      <c r="I38" s="78">
        <v>7</v>
      </c>
      <c r="J38" s="78">
        <v>8</v>
      </c>
      <c r="K38" s="78">
        <v>9</v>
      </c>
      <c r="L38" s="79">
        <v>6</v>
      </c>
      <c r="M38" s="550" t="s">
        <v>415</v>
      </c>
      <c r="N38" s="550"/>
      <c r="O38" s="550"/>
      <c r="P38" s="550"/>
      <c r="Q38" s="550"/>
      <c r="R38" s="559" t="s">
        <v>415</v>
      </c>
      <c r="S38" s="560"/>
      <c r="T38" s="560"/>
      <c r="U38" s="560"/>
      <c r="V38" s="561"/>
      <c r="W38" s="494" t="s">
        <v>416</v>
      </c>
      <c r="X38" s="80" t="s">
        <v>417</v>
      </c>
      <c r="Y38" s="392" t="s">
        <v>418</v>
      </c>
      <c r="Z38" s="386"/>
      <c r="AA38" s="76"/>
    </row>
    <row r="39" spans="1:27" ht="38.25" customHeight="1" x14ac:dyDescent="0.15">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5"/>
      <c r="X39" s="80"/>
      <c r="Y39" s="392"/>
      <c r="Z39" s="386"/>
      <c r="AA39" s="76"/>
    </row>
    <row r="40" spans="1:27" ht="38.25" customHeight="1" x14ac:dyDescent="0.15">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5"/>
      <c r="X40" s="80"/>
      <c r="Y40" s="392"/>
      <c r="Z40" s="386"/>
      <c r="AA40" s="76"/>
    </row>
    <row r="41" spans="1:27" ht="38.25" customHeight="1" x14ac:dyDescent="0.15">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5"/>
      <c r="X41" s="80"/>
      <c r="Y41" s="392"/>
      <c r="Z41" s="386"/>
      <c r="AA41" s="76"/>
    </row>
    <row r="42" spans="1:27" ht="38.25" customHeight="1" x14ac:dyDescent="0.15">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5"/>
      <c r="X42" s="80"/>
      <c r="Y42" s="392"/>
      <c r="Z42" s="386"/>
      <c r="AA42" s="76"/>
    </row>
    <row r="43" spans="1:27" ht="38.25" customHeight="1" x14ac:dyDescent="0.15">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5"/>
      <c r="X43" s="80"/>
      <c r="Y43" s="392"/>
      <c r="Z43" s="386"/>
      <c r="AA43" s="76"/>
    </row>
    <row r="44" spans="1:27" ht="38.25" customHeight="1" x14ac:dyDescent="0.15">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5"/>
      <c r="X44" s="80"/>
      <c r="Y44" s="392"/>
      <c r="Z44" s="386"/>
      <c r="AA44" s="76"/>
    </row>
    <row r="45" spans="1:27" ht="38.25" customHeight="1" x14ac:dyDescent="0.15">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5"/>
      <c r="X45" s="80"/>
      <c r="Y45" s="392"/>
      <c r="Z45" s="386"/>
      <c r="AA45" s="76"/>
    </row>
    <row r="46" spans="1:27" ht="38.25" customHeight="1" x14ac:dyDescent="0.15">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5"/>
      <c r="X46" s="80"/>
      <c r="Y46" s="392"/>
      <c r="Z46" s="386"/>
      <c r="AA46" s="76"/>
    </row>
    <row r="47" spans="1:27" ht="38.25" customHeight="1" x14ac:dyDescent="0.15">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5"/>
      <c r="X47" s="80"/>
      <c r="Y47" s="392"/>
      <c r="Z47" s="386"/>
      <c r="AA47" s="76"/>
    </row>
    <row r="48" spans="1:27" ht="38.25" customHeight="1" x14ac:dyDescent="0.15">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5"/>
      <c r="X48" s="80"/>
      <c r="Y48" s="392"/>
      <c r="Z48" s="386"/>
      <c r="AA48" s="76"/>
    </row>
    <row r="49" spans="1:27" ht="38.25" customHeight="1" x14ac:dyDescent="0.15">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5"/>
      <c r="X49" s="80"/>
      <c r="Y49" s="392"/>
      <c r="Z49" s="386"/>
      <c r="AA49" s="76"/>
    </row>
    <row r="50" spans="1:27" ht="38.25" customHeight="1" x14ac:dyDescent="0.15">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5"/>
      <c r="X50" s="80"/>
      <c r="Y50" s="392"/>
      <c r="Z50" s="386"/>
      <c r="AA50" s="76"/>
    </row>
    <row r="51" spans="1:27" ht="38.25" customHeight="1" x14ac:dyDescent="0.15">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5"/>
      <c r="X51" s="80"/>
      <c r="Y51" s="392"/>
      <c r="Z51" s="386"/>
      <c r="AA51" s="76"/>
    </row>
    <row r="52" spans="1:27" ht="38.25" customHeight="1" x14ac:dyDescent="0.15">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5"/>
      <c r="X52" s="80"/>
      <c r="Y52" s="392"/>
      <c r="Z52" s="386"/>
      <c r="AA52" s="76"/>
    </row>
    <row r="53" spans="1:27" ht="38.25" customHeight="1" x14ac:dyDescent="0.15">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5"/>
      <c r="X53" s="80"/>
      <c r="Y53" s="392"/>
      <c r="Z53" s="386"/>
      <c r="AA53" s="76"/>
    </row>
    <row r="54" spans="1:27" ht="38.25" customHeight="1" x14ac:dyDescent="0.15">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5"/>
      <c r="X54" s="80"/>
      <c r="Y54" s="392"/>
      <c r="Z54" s="386"/>
      <c r="AA54" s="76"/>
    </row>
    <row r="55" spans="1:27" ht="38.25" customHeight="1" x14ac:dyDescent="0.15">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5"/>
      <c r="X55" s="80"/>
      <c r="Y55" s="392"/>
      <c r="Z55" s="386"/>
      <c r="AA55" s="76"/>
    </row>
    <row r="56" spans="1:27" ht="38.25" customHeight="1" x14ac:dyDescent="0.15">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5"/>
      <c r="X56" s="80"/>
      <c r="Y56" s="392"/>
      <c r="Z56" s="386"/>
      <c r="AA56" s="76"/>
    </row>
    <row r="57" spans="1:27" ht="38.25" customHeight="1" x14ac:dyDescent="0.15">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5"/>
      <c r="X57" s="80"/>
      <c r="Y57" s="392"/>
      <c r="Z57" s="386"/>
      <c r="AA57" s="76"/>
    </row>
    <row r="58" spans="1:27" ht="38.25" customHeight="1" x14ac:dyDescent="0.15">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5"/>
      <c r="X58" s="80"/>
      <c r="Y58" s="392"/>
      <c r="Z58" s="386"/>
      <c r="AA58" s="76"/>
    </row>
    <row r="59" spans="1:27" ht="38.25" customHeight="1" x14ac:dyDescent="0.15">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5"/>
      <c r="X59" s="80"/>
      <c r="Y59" s="392"/>
      <c r="Z59" s="386"/>
      <c r="AA59" s="76"/>
    </row>
    <row r="60" spans="1:27" ht="38.25" customHeight="1" x14ac:dyDescent="0.15">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5"/>
      <c r="X60" s="80"/>
      <c r="Y60" s="392"/>
      <c r="Z60" s="386"/>
      <c r="AA60" s="76"/>
    </row>
    <row r="61" spans="1:27" ht="38.25" customHeight="1" x14ac:dyDescent="0.15">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5"/>
      <c r="X61" s="80"/>
      <c r="Y61" s="392"/>
      <c r="Z61" s="386"/>
      <c r="AA61" s="76"/>
    </row>
    <row r="62" spans="1:27" ht="38.25" customHeight="1" x14ac:dyDescent="0.15">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5"/>
      <c r="X62" s="80"/>
      <c r="Y62" s="392"/>
      <c r="Z62" s="386"/>
      <c r="AA62" s="76"/>
    </row>
    <row r="63" spans="1:27" ht="38.25" customHeight="1" x14ac:dyDescent="0.15">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5"/>
      <c r="X63" s="80"/>
      <c r="Y63" s="392"/>
      <c r="Z63" s="386"/>
      <c r="AA63" s="76"/>
    </row>
    <row r="64" spans="1:27" ht="38.25" customHeight="1" x14ac:dyDescent="0.15">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5"/>
      <c r="X64" s="80"/>
      <c r="Y64" s="392"/>
      <c r="Z64" s="386"/>
      <c r="AA64" s="76"/>
    </row>
    <row r="65" spans="1:27" ht="38.25" customHeight="1" x14ac:dyDescent="0.15">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5"/>
      <c r="X65" s="80"/>
      <c r="Y65" s="392"/>
      <c r="Z65" s="386"/>
      <c r="AA65" s="76"/>
    </row>
    <row r="66" spans="1:27" ht="38.25" customHeight="1" x14ac:dyDescent="0.15">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5"/>
      <c r="X66" s="80"/>
      <c r="Y66" s="392"/>
      <c r="Z66" s="386"/>
      <c r="AA66" s="76"/>
    </row>
    <row r="67" spans="1:27" ht="38.25" customHeight="1" x14ac:dyDescent="0.15">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5"/>
      <c r="X67" s="80"/>
      <c r="Y67" s="392"/>
      <c r="Z67" s="386"/>
      <c r="AA67" s="76"/>
    </row>
    <row r="68" spans="1:27" ht="38.25" customHeight="1" x14ac:dyDescent="0.15">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5"/>
      <c r="X68" s="80"/>
      <c r="Y68" s="392"/>
      <c r="Z68" s="386"/>
      <c r="AA68" s="76"/>
    </row>
    <row r="69" spans="1:27" ht="38.25" customHeight="1" x14ac:dyDescent="0.15">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5"/>
      <c r="X69" s="80"/>
      <c r="Y69" s="392"/>
      <c r="Z69" s="386"/>
      <c r="AA69" s="76"/>
    </row>
    <row r="70" spans="1:27" ht="38.25" customHeight="1" x14ac:dyDescent="0.15">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5"/>
      <c r="X70" s="80"/>
      <c r="Y70" s="392"/>
      <c r="Z70" s="386"/>
      <c r="AA70" s="76"/>
    </row>
    <row r="71" spans="1:27" ht="38.25" customHeight="1" x14ac:dyDescent="0.15">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5"/>
      <c r="X71" s="80"/>
      <c r="Y71" s="392"/>
      <c r="Z71" s="386"/>
      <c r="AA71" s="76"/>
    </row>
    <row r="72" spans="1:27" ht="38.25" customHeight="1" x14ac:dyDescent="0.15">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5"/>
      <c r="X72" s="80"/>
      <c r="Y72" s="392"/>
      <c r="Z72" s="386"/>
      <c r="AA72" s="76"/>
    </row>
    <row r="73" spans="1:27" ht="38.25" customHeight="1" x14ac:dyDescent="0.15">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5"/>
      <c r="X73" s="80"/>
      <c r="Y73" s="392"/>
      <c r="Z73" s="386"/>
      <c r="AA73" s="76"/>
    </row>
    <row r="74" spans="1:27" ht="38.25" customHeight="1" x14ac:dyDescent="0.15">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5"/>
      <c r="X74" s="80"/>
      <c r="Y74" s="392"/>
      <c r="Z74" s="386"/>
      <c r="AA74" s="76"/>
    </row>
    <row r="75" spans="1:27" ht="38.25" customHeight="1" x14ac:dyDescent="0.15">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5"/>
      <c r="X75" s="80"/>
      <c r="Y75" s="392"/>
      <c r="Z75" s="386"/>
      <c r="AA75" s="76"/>
    </row>
    <row r="76" spans="1:27" ht="38.25" customHeight="1" x14ac:dyDescent="0.15">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5"/>
      <c r="X76" s="80"/>
      <c r="Y76" s="392"/>
      <c r="Z76" s="386"/>
      <c r="AA76" s="76"/>
    </row>
    <row r="77" spans="1:27" ht="38.25" customHeight="1" x14ac:dyDescent="0.15">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5"/>
      <c r="X77" s="80"/>
      <c r="Y77" s="392"/>
      <c r="Z77" s="386"/>
      <c r="AA77" s="76"/>
    </row>
    <row r="78" spans="1:27" ht="38.25" customHeight="1" x14ac:dyDescent="0.15">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5"/>
      <c r="X78" s="80"/>
      <c r="Y78" s="392"/>
      <c r="Z78" s="386"/>
      <c r="AA78" s="76"/>
    </row>
    <row r="79" spans="1:27" ht="38.25" customHeight="1" x14ac:dyDescent="0.15">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5"/>
      <c r="X79" s="80"/>
      <c r="Y79" s="392"/>
      <c r="Z79" s="386"/>
      <c r="AA79" s="76"/>
    </row>
    <row r="80" spans="1:27" ht="38.25" customHeight="1" x14ac:dyDescent="0.15">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5"/>
      <c r="X80" s="80"/>
      <c r="Y80" s="392"/>
      <c r="Z80" s="386"/>
      <c r="AA80" s="76"/>
    </row>
    <row r="81" spans="1:27" ht="38.25" customHeight="1" x14ac:dyDescent="0.15">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5"/>
      <c r="X81" s="80"/>
      <c r="Y81" s="392"/>
      <c r="Z81" s="386"/>
      <c r="AA81" s="76"/>
    </row>
    <row r="82" spans="1:27" ht="38.25" customHeight="1" x14ac:dyDescent="0.15">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5"/>
      <c r="X82" s="80"/>
      <c r="Y82" s="392"/>
      <c r="Z82" s="386"/>
      <c r="AA82" s="76"/>
    </row>
    <row r="83" spans="1:27" ht="38.25" customHeight="1" x14ac:dyDescent="0.15">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5"/>
      <c r="X83" s="80"/>
      <c r="Y83" s="392"/>
      <c r="Z83" s="386"/>
      <c r="AA83" s="76"/>
    </row>
    <row r="84" spans="1:27" ht="38.25" customHeight="1" x14ac:dyDescent="0.15">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5"/>
      <c r="X84" s="80"/>
      <c r="Y84" s="392"/>
      <c r="Z84" s="386"/>
      <c r="AA84" s="76"/>
    </row>
    <row r="85" spans="1:27" ht="38.25" customHeight="1" x14ac:dyDescent="0.15">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5"/>
      <c r="X85" s="80"/>
      <c r="Y85" s="392"/>
      <c r="Z85" s="386"/>
      <c r="AA85" s="76"/>
    </row>
    <row r="86" spans="1:27" ht="38.25" customHeight="1" x14ac:dyDescent="0.15">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5"/>
      <c r="X86" s="80"/>
      <c r="Y86" s="392"/>
      <c r="Z86" s="386"/>
      <c r="AA86" s="76"/>
    </row>
    <row r="87" spans="1:27" ht="38.25" customHeight="1" x14ac:dyDescent="0.15">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5"/>
      <c r="X87" s="80"/>
      <c r="Y87" s="392"/>
      <c r="Z87" s="386"/>
      <c r="AA87" s="76"/>
    </row>
    <row r="88" spans="1:27" ht="38.25" customHeight="1" x14ac:dyDescent="0.15">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5"/>
      <c r="X88" s="80"/>
      <c r="Y88" s="392"/>
      <c r="Z88" s="386"/>
      <c r="AA88" s="76"/>
    </row>
    <row r="89" spans="1:27" ht="38.25" customHeight="1" x14ac:dyDescent="0.15">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5"/>
      <c r="X89" s="80"/>
      <c r="Y89" s="392"/>
      <c r="Z89" s="386"/>
      <c r="AA89" s="76"/>
    </row>
    <row r="90" spans="1:27" ht="38.25" customHeight="1" x14ac:dyDescent="0.15">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5"/>
      <c r="X90" s="80"/>
      <c r="Y90" s="392"/>
      <c r="Z90" s="386"/>
      <c r="AA90" s="76"/>
    </row>
    <row r="91" spans="1:27" ht="38.25" customHeight="1" x14ac:dyDescent="0.15">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5"/>
      <c r="X91" s="80"/>
      <c r="Y91" s="392"/>
      <c r="Z91" s="386"/>
      <c r="AA91" s="76"/>
    </row>
    <row r="92" spans="1:27" ht="38.25" customHeight="1" x14ac:dyDescent="0.15">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5"/>
      <c r="X92" s="80"/>
      <c r="Y92" s="392"/>
      <c r="Z92" s="386"/>
      <c r="AA92" s="76"/>
    </row>
    <row r="93" spans="1:27" ht="38.25" customHeight="1" x14ac:dyDescent="0.15">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5"/>
      <c r="X93" s="80"/>
      <c r="Y93" s="392"/>
      <c r="Z93" s="386"/>
      <c r="AA93" s="76"/>
    </row>
    <row r="94" spans="1:27" ht="38.25" customHeight="1" x14ac:dyDescent="0.15">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5"/>
      <c r="X94" s="80"/>
      <c r="Y94" s="392"/>
      <c r="Z94" s="386"/>
      <c r="AA94" s="76"/>
    </row>
    <row r="95" spans="1:27" ht="38.25" customHeight="1" x14ac:dyDescent="0.15">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5"/>
      <c r="X95" s="80"/>
      <c r="Y95" s="392"/>
      <c r="Z95" s="386"/>
      <c r="AA95" s="76"/>
    </row>
    <row r="96" spans="1:27" ht="38.25" customHeight="1" x14ac:dyDescent="0.15">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5"/>
      <c r="X96" s="80"/>
      <c r="Y96" s="392"/>
      <c r="Z96" s="386"/>
      <c r="AA96" s="76"/>
    </row>
    <row r="97" spans="1:27" ht="38.25" customHeight="1" x14ac:dyDescent="0.15">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5"/>
      <c r="X97" s="80"/>
      <c r="Y97" s="392"/>
      <c r="Z97" s="386"/>
      <c r="AA97" s="76"/>
    </row>
    <row r="98" spans="1:27" ht="38.25" customHeight="1" x14ac:dyDescent="0.15">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5"/>
      <c r="X98" s="80"/>
      <c r="Y98" s="392"/>
      <c r="Z98" s="386"/>
      <c r="AA98" s="76"/>
    </row>
    <row r="99" spans="1:27" ht="38.25" customHeight="1" x14ac:dyDescent="0.15">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5"/>
      <c r="X99" s="80"/>
      <c r="Y99" s="392"/>
      <c r="Z99" s="386"/>
      <c r="AA99" s="76"/>
    </row>
    <row r="100" spans="1:27" ht="38.25" customHeight="1" x14ac:dyDescent="0.15">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5"/>
      <c r="X100" s="80"/>
      <c r="Y100" s="392"/>
      <c r="Z100" s="386"/>
      <c r="AA100" s="76"/>
    </row>
    <row r="101" spans="1:27" ht="38.25" customHeight="1" x14ac:dyDescent="0.15">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5"/>
      <c r="X101" s="80"/>
      <c r="Y101" s="392"/>
      <c r="Z101" s="386"/>
      <c r="AA101" s="76"/>
    </row>
    <row r="102" spans="1:27" ht="38.25" customHeight="1" x14ac:dyDescent="0.15">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5"/>
      <c r="X102" s="80"/>
      <c r="Y102" s="392"/>
      <c r="Z102" s="386"/>
      <c r="AA102" s="76"/>
    </row>
    <row r="103" spans="1:27" ht="38.25" customHeight="1" x14ac:dyDescent="0.15">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5"/>
      <c r="X103" s="80"/>
      <c r="Y103" s="392"/>
      <c r="Z103" s="386"/>
      <c r="AA103" s="76"/>
    </row>
    <row r="104" spans="1:27" ht="38.25" customHeight="1" x14ac:dyDescent="0.15">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5"/>
      <c r="X104" s="80"/>
      <c r="Y104" s="392"/>
      <c r="Z104" s="386"/>
      <c r="AA104" s="76"/>
    </row>
    <row r="105" spans="1:27" ht="38.25" customHeight="1" x14ac:dyDescent="0.15">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5"/>
      <c r="X105" s="80"/>
      <c r="Y105" s="392"/>
      <c r="Z105" s="386"/>
      <c r="AA105" s="76"/>
    </row>
    <row r="106" spans="1:27" ht="38.25" customHeight="1" x14ac:dyDescent="0.15">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5"/>
      <c r="X106" s="80"/>
      <c r="Y106" s="392"/>
      <c r="Z106" s="386"/>
      <c r="AA106" s="76"/>
    </row>
    <row r="107" spans="1:27" ht="38.25" customHeight="1" x14ac:dyDescent="0.15">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5"/>
      <c r="X107" s="80"/>
      <c r="Y107" s="392"/>
      <c r="Z107" s="386"/>
      <c r="AA107" s="76"/>
    </row>
    <row r="108" spans="1:27" ht="38.25" customHeight="1" x14ac:dyDescent="0.15">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5"/>
      <c r="X108" s="80"/>
      <c r="Y108" s="392"/>
      <c r="Z108" s="386"/>
      <c r="AA108" s="76"/>
    </row>
    <row r="109" spans="1:27" ht="38.25" customHeight="1" x14ac:dyDescent="0.15">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5"/>
      <c r="X109" s="80"/>
      <c r="Y109" s="392"/>
      <c r="Z109" s="386"/>
      <c r="AA109" s="76"/>
    </row>
    <row r="110" spans="1:27" ht="38.25" customHeight="1" x14ac:dyDescent="0.15">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5"/>
      <c r="X110" s="80"/>
      <c r="Y110" s="392"/>
      <c r="Z110" s="386"/>
      <c r="AA110" s="76"/>
    </row>
    <row r="111" spans="1:27" ht="38.25" customHeight="1" x14ac:dyDescent="0.15">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5"/>
      <c r="X111" s="80"/>
      <c r="Y111" s="392"/>
      <c r="Z111" s="386"/>
      <c r="AA111" s="76"/>
    </row>
    <row r="112" spans="1:27" ht="38.25" customHeight="1" x14ac:dyDescent="0.15">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5"/>
      <c r="X112" s="80"/>
      <c r="Y112" s="392"/>
      <c r="Z112" s="386"/>
      <c r="AA112" s="76"/>
    </row>
    <row r="113" spans="1:27" ht="38.25" customHeight="1" x14ac:dyDescent="0.15">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5"/>
      <c r="X113" s="80"/>
      <c r="Y113" s="392"/>
      <c r="Z113" s="386"/>
      <c r="AA113" s="76"/>
    </row>
    <row r="114" spans="1:27" ht="38.25" customHeight="1" x14ac:dyDescent="0.15">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5"/>
      <c r="X114" s="80"/>
      <c r="Y114" s="392"/>
      <c r="Z114" s="386"/>
      <c r="AA114" s="76"/>
    </row>
    <row r="115" spans="1:27" ht="38.25" customHeight="1" x14ac:dyDescent="0.15">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5"/>
      <c r="X115" s="80"/>
      <c r="Y115" s="392"/>
      <c r="Z115" s="386"/>
      <c r="AA115" s="76"/>
    </row>
    <row r="116" spans="1:27" ht="38.25" customHeight="1" x14ac:dyDescent="0.15">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5"/>
      <c r="X116" s="80"/>
      <c r="Y116" s="392"/>
      <c r="Z116" s="386"/>
      <c r="AA116" s="76"/>
    </row>
    <row r="117" spans="1:27" ht="38.25" customHeight="1" x14ac:dyDescent="0.15">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5"/>
      <c r="X117" s="80"/>
      <c r="Y117" s="392"/>
      <c r="Z117" s="386"/>
      <c r="AA117" s="76"/>
    </row>
    <row r="118" spans="1:27" ht="38.25" customHeight="1" x14ac:dyDescent="0.15">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5"/>
      <c r="X118" s="80"/>
      <c r="Y118" s="392"/>
      <c r="Z118" s="386"/>
      <c r="AA118" s="76"/>
    </row>
    <row r="119" spans="1:27" ht="38.25" customHeight="1" x14ac:dyDescent="0.15">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5"/>
      <c r="X119" s="80"/>
      <c r="Y119" s="392"/>
      <c r="Z119" s="386"/>
      <c r="AA119" s="76"/>
    </row>
    <row r="120" spans="1:27" ht="38.25" customHeight="1" x14ac:dyDescent="0.15">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5"/>
      <c r="X120" s="80"/>
      <c r="Y120" s="392"/>
      <c r="Z120" s="386"/>
      <c r="AA120" s="76"/>
    </row>
    <row r="121" spans="1:27" ht="38.25" customHeight="1" x14ac:dyDescent="0.15">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5"/>
      <c r="X121" s="80"/>
      <c r="Y121" s="392"/>
      <c r="Z121" s="386"/>
      <c r="AA121" s="76"/>
    </row>
    <row r="122" spans="1:27" ht="38.25" customHeight="1" x14ac:dyDescent="0.15">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5"/>
      <c r="X122" s="80"/>
      <c r="Y122" s="392"/>
      <c r="Z122" s="386"/>
      <c r="AA122" s="76"/>
    </row>
    <row r="123" spans="1:27" ht="38.25" customHeight="1" x14ac:dyDescent="0.15">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5"/>
      <c r="X123" s="80"/>
      <c r="Y123" s="392"/>
      <c r="Z123" s="386"/>
      <c r="AA123" s="76"/>
    </row>
    <row r="124" spans="1:27" ht="38.25" customHeight="1" x14ac:dyDescent="0.15">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5"/>
      <c r="X124" s="80"/>
      <c r="Y124" s="392"/>
      <c r="Z124" s="386"/>
      <c r="AA124" s="76"/>
    </row>
    <row r="125" spans="1:27" ht="38.25" customHeight="1" x14ac:dyDescent="0.15">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5"/>
      <c r="X125" s="80"/>
      <c r="Y125" s="392"/>
      <c r="Z125" s="386"/>
      <c r="AA125" s="76"/>
    </row>
    <row r="126" spans="1:27" ht="38.25" customHeight="1" x14ac:dyDescent="0.15">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5"/>
      <c r="X126" s="80"/>
      <c r="Y126" s="392"/>
      <c r="Z126" s="386"/>
      <c r="AA126" s="76"/>
    </row>
    <row r="127" spans="1:27" ht="38.25" customHeight="1" x14ac:dyDescent="0.15">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5"/>
      <c r="X127" s="80"/>
      <c r="Y127" s="392"/>
      <c r="Z127" s="386"/>
      <c r="AA127" s="76"/>
    </row>
    <row r="128" spans="1:27" ht="38.25" customHeight="1" x14ac:dyDescent="0.15">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5"/>
      <c r="X128" s="80"/>
      <c r="Y128" s="392"/>
      <c r="Z128" s="386"/>
      <c r="AA128" s="76"/>
    </row>
    <row r="129" spans="1:27" ht="38.25" customHeight="1" x14ac:dyDescent="0.15">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5"/>
      <c r="X129" s="80"/>
      <c r="Y129" s="392"/>
      <c r="Z129" s="386"/>
      <c r="AA129" s="76"/>
    </row>
    <row r="130" spans="1:27" ht="38.25" customHeight="1" x14ac:dyDescent="0.15">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5"/>
      <c r="X130" s="80"/>
      <c r="Y130" s="392"/>
      <c r="Z130" s="386"/>
      <c r="AA130" s="76"/>
    </row>
    <row r="131" spans="1:27" ht="38.25" customHeight="1" x14ac:dyDescent="0.15">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5"/>
      <c r="X131" s="80"/>
      <c r="Y131" s="392"/>
      <c r="Z131" s="386"/>
      <c r="AA131" s="76"/>
    </row>
    <row r="132" spans="1:27" ht="38.25" customHeight="1" thickBot="1" x14ac:dyDescent="0.2">
      <c r="A132" s="65"/>
      <c r="B132" s="67">
        <f t="shared" si="1"/>
        <v>100</v>
      </c>
      <c r="C132" s="393"/>
      <c r="D132" s="394"/>
      <c r="E132" s="394"/>
      <c r="F132" s="394"/>
      <c r="G132" s="394"/>
      <c r="H132" s="394"/>
      <c r="I132" s="394"/>
      <c r="J132" s="394"/>
      <c r="K132" s="394"/>
      <c r="L132" s="395"/>
      <c r="M132" s="566"/>
      <c r="N132" s="566"/>
      <c r="O132" s="566"/>
      <c r="P132" s="566"/>
      <c r="Q132" s="566"/>
      <c r="R132" s="566"/>
      <c r="S132" s="566"/>
      <c r="T132" s="566"/>
      <c r="U132" s="566"/>
      <c r="V132" s="566"/>
      <c r="W132" s="396"/>
      <c r="X132" s="397"/>
      <c r="Y132" s="398"/>
      <c r="Z132" s="386"/>
      <c r="AA132" s="76"/>
    </row>
    <row r="133" spans="1:27" ht="4.5" customHeight="1" x14ac:dyDescent="0.15">
      <c r="A133" s="7"/>
    </row>
    <row r="134" spans="1:27" ht="28.5" customHeight="1" x14ac:dyDescent="0.15">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00000000000001" customHeight="1" x14ac:dyDescent="0.15">
      <c r="T135" s="10"/>
      <c r="U135" s="10"/>
      <c r="V135" s="10"/>
      <c r="W135" s="10"/>
      <c r="X135" s="10"/>
      <c r="Y135" s="10"/>
    </row>
    <row r="136" spans="1:27" ht="20.100000000000001" customHeight="1" x14ac:dyDescent="0.15">
      <c r="T136" s="10"/>
      <c r="U136" s="10"/>
      <c r="V136" s="10"/>
      <c r="W136" s="10"/>
      <c r="X136" s="10"/>
      <c r="Y136" s="10"/>
    </row>
    <row r="137" spans="1:27" ht="20.100000000000001" customHeight="1" x14ac:dyDescent="0.15">
      <c r="T137" s="10"/>
      <c r="U137" s="10"/>
      <c r="V137" s="10"/>
      <c r="W137" s="10"/>
      <c r="X137" s="10"/>
      <c r="Y137" s="10"/>
    </row>
    <row r="138" spans="1:27" ht="20.100000000000001" customHeight="1" x14ac:dyDescent="0.15">
      <c r="T138" s="10"/>
      <c r="U138" s="10"/>
      <c r="V138" s="11"/>
      <c r="W138" s="11"/>
      <c r="X138" s="10"/>
      <c r="Y138" s="10"/>
    </row>
    <row r="139" spans="1:27" ht="20.100000000000001" customHeight="1" x14ac:dyDescent="0.15">
      <c r="T139" s="10"/>
      <c r="U139" s="10"/>
      <c r="V139" s="12"/>
      <c r="W139" s="12"/>
      <c r="X139" s="10"/>
      <c r="Y139" s="10"/>
    </row>
    <row r="140" spans="1:27" ht="20.100000000000001" customHeight="1" x14ac:dyDescent="0.15">
      <c r="T140" s="10"/>
      <c r="U140" s="10"/>
      <c r="V140" s="13"/>
      <c r="W140" s="13"/>
      <c r="X140" s="10"/>
      <c r="Y140" s="10"/>
    </row>
    <row r="141" spans="1:27" ht="20.100000000000001" customHeight="1" x14ac:dyDescent="0.15">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display="aaa@aaa.aa.jp"/>
  </hyperlinks>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130" zoomScaleNormal="120" zoomScaleSheetLayoutView="130" workbookViewId="0"/>
  </sheetViews>
  <sheetFormatPr defaultColWidth="9" defaultRowHeight="13.5" x14ac:dyDescent="0.1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x14ac:dyDescent="0.15">
      <c r="A1" s="81" t="s">
        <v>38</v>
      </c>
      <c r="B1" s="81"/>
      <c r="C1" s="81"/>
      <c r="D1" s="81"/>
      <c r="E1" s="81"/>
      <c r="F1" s="81"/>
      <c r="G1" s="81"/>
      <c r="H1" s="81"/>
      <c r="I1" s="81"/>
      <c r="J1" s="81"/>
      <c r="K1" s="81"/>
      <c r="L1" s="81"/>
      <c r="M1" s="81"/>
      <c r="N1" s="81"/>
      <c r="O1" s="81"/>
      <c r="P1" s="81"/>
      <c r="Q1" s="81"/>
      <c r="R1" s="81"/>
      <c r="S1" s="81"/>
      <c r="T1" s="81"/>
      <c r="U1" s="81"/>
      <c r="V1" s="81"/>
      <c r="W1" s="81"/>
      <c r="X1" s="81"/>
      <c r="Y1" s="610" t="s">
        <v>39</v>
      </c>
      <c r="Z1" s="610"/>
      <c r="AA1" s="610"/>
      <c r="AB1" s="610"/>
      <c r="AC1" s="610" t="str">
        <f>IF(基本情報入力シート!C11="","",基本情報入力シート!C11)</f>
        <v>○○市</v>
      </c>
      <c r="AD1" s="610"/>
      <c r="AE1" s="610"/>
      <c r="AF1" s="610"/>
      <c r="AG1" s="610"/>
      <c r="AH1" s="610"/>
      <c r="AI1" s="610"/>
      <c r="AJ1" s="610"/>
    </row>
    <row r="2" spans="1:47"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x14ac:dyDescent="0.15">
      <c r="A3" s="339"/>
      <c r="B3" s="646" t="s">
        <v>319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7" ht="16.5" customHeight="1" x14ac:dyDescent="0.15">
      <c r="A4" s="81"/>
      <c r="B4" s="82"/>
      <c r="C4" s="82"/>
      <c r="D4" s="82"/>
      <c r="E4" s="82"/>
      <c r="F4" s="82"/>
      <c r="G4" s="82"/>
      <c r="H4" s="82"/>
      <c r="I4" s="82"/>
      <c r="J4" s="82"/>
      <c r="K4" s="82"/>
      <c r="L4" s="82"/>
      <c r="M4" s="82"/>
      <c r="N4" s="82"/>
      <c r="O4" s="82"/>
      <c r="P4" s="82"/>
      <c r="Q4" s="82"/>
      <c r="R4" s="82"/>
      <c r="S4" s="82"/>
      <c r="T4" s="82"/>
      <c r="U4" s="340" t="s">
        <v>320</v>
      </c>
      <c r="V4" s="670">
        <v>4</v>
      </c>
      <c r="W4" s="670"/>
      <c r="X4" s="341" t="s">
        <v>22</v>
      </c>
      <c r="Y4" s="341"/>
      <c r="Z4" s="82"/>
      <c r="AA4" s="82"/>
      <c r="AB4" s="82"/>
      <c r="AC4" s="342"/>
      <c r="AD4" s="81"/>
      <c r="AE4" s="81"/>
      <c r="AF4" s="343"/>
      <c r="AG4" s="82"/>
      <c r="AH4" s="82"/>
      <c r="AI4" s="82"/>
      <c r="AJ4" s="344"/>
    </row>
    <row r="5" spans="1:47" ht="6" customHeight="1" x14ac:dyDescent="0.15">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x14ac:dyDescent="0.15">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x14ac:dyDescent="0.1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x14ac:dyDescent="0.15">
      <c r="A8" s="673" t="s">
        <v>48</v>
      </c>
      <c r="B8" s="674"/>
      <c r="C8" s="674"/>
      <c r="D8" s="674"/>
      <c r="E8" s="674"/>
      <c r="F8" s="674"/>
      <c r="G8" s="675" t="str">
        <f>IF(基本情報入力シート!M15="","",基本情報入力シート!M15)</f>
        <v>○○ケアサービス</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7"/>
    </row>
    <row r="9" spans="1:47" s="33" customFormat="1" ht="22.5" customHeight="1" x14ac:dyDescent="0.15">
      <c r="A9" s="570" t="s">
        <v>47</v>
      </c>
      <c r="B9" s="620"/>
      <c r="C9" s="620"/>
      <c r="D9" s="620"/>
      <c r="E9" s="620"/>
      <c r="F9" s="620"/>
      <c r="G9" s="678" t="str">
        <f>IF(基本情報入力シート!M16="","",基本情報入力シート!M16)</f>
        <v>○○ケアサービス</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80"/>
    </row>
    <row r="10" spans="1:47" s="33" customFormat="1" ht="12.75" customHeight="1" x14ac:dyDescent="0.15">
      <c r="A10" s="614" t="s">
        <v>43</v>
      </c>
      <c r="B10" s="615"/>
      <c r="C10" s="615"/>
      <c r="D10" s="615"/>
      <c r="E10" s="615"/>
      <c r="F10" s="615"/>
      <c r="G10" s="86" t="s">
        <v>1</v>
      </c>
      <c r="H10" s="621" t="str">
        <f>IF(基本情報入力シート!AC17="－","",基本情報入力シート!AC17)</f>
        <v>100－1234</v>
      </c>
      <c r="I10" s="621"/>
      <c r="J10" s="621"/>
      <c r="K10" s="621"/>
      <c r="L10" s="621"/>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x14ac:dyDescent="0.15">
      <c r="A11" s="616"/>
      <c r="B11" s="617"/>
      <c r="C11" s="617"/>
      <c r="D11" s="617"/>
      <c r="E11" s="617"/>
      <c r="F11" s="617"/>
      <c r="G11" s="681" t="str">
        <f>IF(基本情報入力シート!M18="","",基本情報入力シート!M18)</f>
        <v>千代田区霞が関１－２－２</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3"/>
    </row>
    <row r="12" spans="1:47" s="33" customFormat="1" ht="12" customHeight="1" x14ac:dyDescent="0.15">
      <c r="A12" s="618"/>
      <c r="B12" s="619"/>
      <c r="C12" s="619"/>
      <c r="D12" s="619"/>
      <c r="E12" s="619"/>
      <c r="F12" s="619"/>
      <c r="G12" s="650" t="str">
        <f>IF(基本情報入力シート!M19="","",基本情報入力シート!M19)</f>
        <v>○○ビル18Ｆ</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47" s="33" customFormat="1" ht="12" x14ac:dyDescent="0.15">
      <c r="A13" s="662" t="s">
        <v>0</v>
      </c>
      <c r="B13" s="663"/>
      <c r="C13" s="663"/>
      <c r="D13" s="663"/>
      <c r="E13" s="663"/>
      <c r="F13" s="663"/>
      <c r="G13" s="664" t="str">
        <f>IF(基本情報入力シート!M22="","",基本情報入力シート!M22)</f>
        <v>コウロウ　タロウ</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c r="AU13" s="34"/>
    </row>
    <row r="14" spans="1:47" s="33" customFormat="1" ht="22.5" customHeight="1" x14ac:dyDescent="0.15">
      <c r="A14" s="616" t="s">
        <v>44</v>
      </c>
      <c r="B14" s="617"/>
      <c r="C14" s="617"/>
      <c r="D14" s="617"/>
      <c r="E14" s="617"/>
      <c r="F14" s="617"/>
      <c r="G14" s="611" t="str">
        <f>IF(基本情報入力シート!M23="","",基本情報入力シート!M23)</f>
        <v>厚労　太郎</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3"/>
      <c r="AU14" s="34"/>
    </row>
    <row r="15" spans="1:47" s="33" customFormat="1" ht="15" customHeight="1" x14ac:dyDescent="0.15">
      <c r="A15" s="669" t="s">
        <v>45</v>
      </c>
      <c r="B15" s="669"/>
      <c r="C15" s="669"/>
      <c r="D15" s="669"/>
      <c r="E15" s="669"/>
      <c r="F15" s="669"/>
      <c r="G15" s="569" t="s">
        <v>23</v>
      </c>
      <c r="H15" s="569"/>
      <c r="I15" s="569"/>
      <c r="J15" s="570"/>
      <c r="K15" s="649" t="str">
        <f>IF(基本情報入力シート!M24="","",基本情報入力シート!M24)</f>
        <v>03-3571-0000</v>
      </c>
      <c r="L15" s="649"/>
      <c r="M15" s="649"/>
      <c r="N15" s="649"/>
      <c r="O15" s="649"/>
      <c r="P15" s="667" t="s">
        <v>24</v>
      </c>
      <c r="Q15" s="569"/>
      <c r="R15" s="569"/>
      <c r="S15" s="570"/>
      <c r="T15" s="649" t="str">
        <f>IF(基本情報入力シート!M25="","",基本情報入力シート!M25)</f>
        <v>03-3571-9999</v>
      </c>
      <c r="U15" s="649"/>
      <c r="V15" s="649"/>
      <c r="W15" s="649"/>
      <c r="X15" s="649"/>
      <c r="Y15" s="667" t="s">
        <v>46</v>
      </c>
      <c r="Z15" s="569"/>
      <c r="AA15" s="569"/>
      <c r="AB15" s="570"/>
      <c r="AC15" s="668" t="str">
        <f>IF(基本情報入力シート!M26="","",基本情報入力シート!M26)</f>
        <v>aaa@aaa.aa.jp</v>
      </c>
      <c r="AD15" s="668"/>
      <c r="AE15" s="668"/>
      <c r="AF15" s="668"/>
      <c r="AG15" s="668"/>
      <c r="AH15" s="668"/>
      <c r="AI15" s="668"/>
      <c r="AJ15" s="668"/>
      <c r="AU15" s="34"/>
    </row>
    <row r="16" spans="1:47" s="33" customFormat="1" ht="12" customHeight="1" thickBot="1" x14ac:dyDescent="0.2">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x14ac:dyDescent="0.15">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x14ac:dyDescent="0.2">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x14ac:dyDescent="0.2">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x14ac:dyDescent="0.15">
      <c r="A20" s="96"/>
      <c r="B20" s="572" t="s">
        <v>380</v>
      </c>
      <c r="C20" s="573"/>
      <c r="D20" s="573"/>
      <c r="E20" s="573"/>
      <c r="F20" s="573"/>
      <c r="G20" s="573"/>
      <c r="H20" s="573"/>
      <c r="I20" s="573"/>
      <c r="J20" s="573"/>
      <c r="K20" s="573"/>
      <c r="L20" s="572"/>
      <c r="M20" s="573"/>
      <c r="N20" s="573"/>
      <c r="O20" s="573"/>
      <c r="P20" s="573"/>
      <c r="Q20" s="573"/>
      <c r="R20" s="573"/>
      <c r="S20" s="573"/>
      <c r="T20" s="573"/>
      <c r="U20" s="573"/>
      <c r="V20" s="573"/>
      <c r="W20" s="572"/>
      <c r="X20" s="573"/>
      <c r="Y20" s="573"/>
      <c r="Z20" s="573"/>
      <c r="AA20" s="573"/>
      <c r="AB20" s="573"/>
      <c r="AC20" s="573"/>
      <c r="AD20" s="573"/>
      <c r="AE20" s="573"/>
      <c r="AF20" s="573"/>
      <c r="AG20" s="573"/>
      <c r="AH20" s="573"/>
      <c r="AI20" s="573"/>
      <c r="AJ20" s="573"/>
      <c r="AK20" s="573"/>
      <c r="AL20" s="419"/>
      <c r="AU20" s="35"/>
    </row>
    <row r="21" spans="1:47" ht="3.75" customHeight="1" thickBot="1" x14ac:dyDescent="0.2">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x14ac:dyDescent="0.1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x14ac:dyDescent="0.15">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x14ac:dyDescent="0.15">
      <c r="A24" s="572" t="s">
        <v>398</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U24" s="34"/>
    </row>
    <row r="25" spans="1:47" s="33" customFormat="1" ht="3" customHeight="1" x14ac:dyDescent="0.15">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x14ac:dyDescent="0.2">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x14ac:dyDescent="0.2">
      <c r="A27" s="625"/>
      <c r="B27" s="626"/>
      <c r="C27" s="626"/>
      <c r="D27" s="626"/>
      <c r="E27" s="626"/>
      <c r="F27" s="626"/>
      <c r="G27" s="626"/>
      <c r="H27" s="626"/>
      <c r="I27" s="626"/>
      <c r="J27" s="626"/>
      <c r="K27" s="626"/>
      <c r="L27" s="626"/>
      <c r="M27" s="626"/>
      <c r="N27" s="626"/>
      <c r="O27" s="627"/>
      <c r="P27" s="628" t="s">
        <v>303</v>
      </c>
      <c r="Q27" s="629"/>
      <c r="R27" s="629"/>
      <c r="S27" s="629"/>
      <c r="T27" s="629"/>
      <c r="U27" s="630"/>
      <c r="V27" s="279" t="str">
        <f>IF(P28="","",IF(P29="","",IF(P29&gt;=P28,"○","☓")))</f>
        <v>○</v>
      </c>
      <c r="W27" s="631" t="s">
        <v>304</v>
      </c>
      <c r="X27" s="629"/>
      <c r="Y27" s="629"/>
      <c r="Z27" s="629"/>
      <c r="AA27" s="629"/>
      <c r="AB27" s="630"/>
      <c r="AC27" s="279" t="str">
        <f>IF(W28="","",IF(W29="","",IF(W29&gt;=W28,"○","☓")))</f>
        <v>○</v>
      </c>
      <c r="AD27" s="631" t="s">
        <v>305</v>
      </c>
      <c r="AE27" s="629"/>
      <c r="AF27" s="629"/>
      <c r="AG27" s="629"/>
      <c r="AH27" s="629"/>
      <c r="AI27" s="630"/>
      <c r="AJ27" s="279" t="str">
        <f>IF(AD28="","",IF(AD29="","",IF(AD29&gt;=AD28,"○","☓")))</f>
        <v>○</v>
      </c>
    </row>
    <row r="28" spans="1:47" x14ac:dyDescent="0.15">
      <c r="A28" s="280" t="s">
        <v>29</v>
      </c>
      <c r="B28" s="632" t="s">
        <v>306</v>
      </c>
      <c r="C28" s="632"/>
      <c r="D28" s="633">
        <f>IF(V4=0,"",V4)</f>
        <v>4</v>
      </c>
      <c r="E28" s="633"/>
      <c r="F28" s="281" t="s">
        <v>308</v>
      </c>
      <c r="G28" s="282"/>
      <c r="H28" s="282"/>
      <c r="I28" s="282"/>
      <c r="J28" s="282"/>
      <c r="K28" s="282"/>
      <c r="L28" s="282"/>
      <c r="M28" s="282"/>
      <c r="N28" s="282"/>
      <c r="O28" s="283"/>
      <c r="P28" s="634">
        <f>IF('別紙様式3-2'!Q7=0,"",'別紙様式3-2'!Q7)</f>
        <v>39330864</v>
      </c>
      <c r="Q28" s="635"/>
      <c r="R28" s="635"/>
      <c r="S28" s="635"/>
      <c r="T28" s="635"/>
      <c r="U28" s="636"/>
      <c r="V28" s="437" t="s">
        <v>4</v>
      </c>
      <c r="W28" s="634">
        <f>IF('別紙様式3-2'!Q8=0,"",'別紙様式3-2'!Q8)</f>
        <v>17563584</v>
      </c>
      <c r="X28" s="635"/>
      <c r="Y28" s="635"/>
      <c r="Z28" s="635"/>
      <c r="AA28" s="635"/>
      <c r="AB28" s="636"/>
      <c r="AC28" s="437" t="s">
        <v>4</v>
      </c>
      <c r="AD28" s="634">
        <f>IF('別紙様式3-3'!Q9=0,"",'別紙様式3-3'!Q9)</f>
        <v>4597200</v>
      </c>
      <c r="AE28" s="635"/>
      <c r="AF28" s="635"/>
      <c r="AG28" s="635"/>
      <c r="AH28" s="635"/>
      <c r="AI28" s="636"/>
      <c r="AJ28" s="438" t="s">
        <v>4</v>
      </c>
      <c r="AL28" s="208"/>
    </row>
    <row r="29" spans="1:47" ht="22.5" customHeight="1" x14ac:dyDescent="0.15">
      <c r="A29" s="284" t="s">
        <v>30</v>
      </c>
      <c r="B29" s="637" t="s">
        <v>311</v>
      </c>
      <c r="C29" s="638"/>
      <c r="D29" s="638"/>
      <c r="E29" s="638"/>
      <c r="F29" s="638"/>
      <c r="G29" s="638"/>
      <c r="H29" s="638"/>
      <c r="I29" s="638"/>
      <c r="J29" s="638"/>
      <c r="K29" s="638"/>
      <c r="L29" s="638"/>
      <c r="M29" s="638"/>
      <c r="N29" s="638"/>
      <c r="O29" s="639"/>
      <c r="P29" s="640">
        <f>IF(P30="","",(P30-P35))</f>
        <v>39331276</v>
      </c>
      <c r="Q29" s="641"/>
      <c r="R29" s="641"/>
      <c r="S29" s="641"/>
      <c r="T29" s="641"/>
      <c r="U29" s="642"/>
      <c r="V29" s="439" t="s">
        <v>4</v>
      </c>
      <c r="W29" s="640">
        <f>IF(W30="","",(W30-W35))</f>
        <v>17564496</v>
      </c>
      <c r="X29" s="641"/>
      <c r="Y29" s="641"/>
      <c r="Z29" s="641"/>
      <c r="AA29" s="641"/>
      <c r="AB29" s="642"/>
      <c r="AC29" s="439" t="s">
        <v>4</v>
      </c>
      <c r="AD29" s="640">
        <f>IF(AD30="","",(AD30-AD35))</f>
        <v>4598156</v>
      </c>
      <c r="AE29" s="641"/>
      <c r="AF29" s="641"/>
      <c r="AG29" s="641"/>
      <c r="AH29" s="641"/>
      <c r="AI29" s="642"/>
      <c r="AJ29" s="440" t="s">
        <v>4</v>
      </c>
    </row>
    <row r="30" spans="1:47" ht="22.5" customHeight="1" x14ac:dyDescent="0.15">
      <c r="A30" s="285"/>
      <c r="B30" s="643" t="s">
        <v>312</v>
      </c>
      <c r="C30" s="644"/>
      <c r="D30" s="644"/>
      <c r="E30" s="644"/>
      <c r="F30" s="644"/>
      <c r="G30" s="644"/>
      <c r="H30" s="644"/>
      <c r="I30" s="644"/>
      <c r="J30" s="644"/>
      <c r="K30" s="644"/>
      <c r="L30" s="644"/>
      <c r="M30" s="644"/>
      <c r="N30" s="644"/>
      <c r="O30" s="645"/>
      <c r="P30" s="574">
        <f>IFERROR(P31-P33-P34,"")</f>
        <v>312614276</v>
      </c>
      <c r="Q30" s="575"/>
      <c r="R30" s="575"/>
      <c r="S30" s="575"/>
      <c r="T30" s="575"/>
      <c r="U30" s="576"/>
      <c r="V30" s="441" t="s">
        <v>4</v>
      </c>
      <c r="W30" s="574">
        <f>IFERROR(W31-W32-W34,"")</f>
        <v>423185496</v>
      </c>
      <c r="X30" s="575"/>
      <c r="Y30" s="575"/>
      <c r="Z30" s="575"/>
      <c r="AA30" s="575"/>
      <c r="AB30" s="576"/>
      <c r="AC30" s="441" t="s">
        <v>4</v>
      </c>
      <c r="AD30" s="574">
        <f>IFERROR(AD31-AD32-AD33,"")</f>
        <v>207408156</v>
      </c>
      <c r="AE30" s="575"/>
      <c r="AF30" s="575"/>
      <c r="AG30" s="575"/>
      <c r="AH30" s="575"/>
      <c r="AI30" s="576"/>
      <c r="AJ30" s="442" t="s">
        <v>4</v>
      </c>
    </row>
    <row r="31" spans="1:47" ht="15" customHeight="1" x14ac:dyDescent="0.15">
      <c r="A31" s="285"/>
      <c r="B31" s="742"/>
      <c r="C31" s="290" t="s">
        <v>307</v>
      </c>
      <c r="D31" s="291"/>
      <c r="E31" s="291"/>
      <c r="F31" s="291"/>
      <c r="G31" s="291"/>
      <c r="H31" s="291"/>
      <c r="I31" s="291"/>
      <c r="J31" s="291"/>
      <c r="K31" s="291"/>
      <c r="L31" s="291"/>
      <c r="M31" s="291"/>
      <c r="N31" s="291"/>
      <c r="O31" s="292"/>
      <c r="P31" s="622">
        <f>IF('別紙様式3-2'!X7=0,"",'別紙様式3-2'!X7)</f>
        <v>334300935</v>
      </c>
      <c r="Q31" s="623"/>
      <c r="R31" s="623"/>
      <c r="S31" s="623"/>
      <c r="T31" s="623"/>
      <c r="U31" s="624"/>
      <c r="V31" s="443" t="s">
        <v>4</v>
      </c>
      <c r="W31" s="743">
        <f>IF('別紙様式3-2'!X8=0,"",'別紙様式3-2'!X8)</f>
        <v>471710760</v>
      </c>
      <c r="X31" s="744"/>
      <c r="Y31" s="744"/>
      <c r="Z31" s="744"/>
      <c r="AA31" s="744"/>
      <c r="AB31" s="745"/>
      <c r="AC31" s="443" t="s">
        <v>4</v>
      </c>
      <c r="AD31" s="743">
        <f>IF('別紙様式3-3'!Q6=0,"",'別紙様式3-3'!Q6)</f>
        <v>235855380</v>
      </c>
      <c r="AE31" s="744"/>
      <c r="AF31" s="744"/>
      <c r="AG31" s="744"/>
      <c r="AH31" s="744"/>
      <c r="AI31" s="745"/>
      <c r="AJ31" s="444" t="s">
        <v>4</v>
      </c>
      <c r="AL31" s="208"/>
    </row>
    <row r="32" spans="1:47" ht="15" customHeight="1" x14ac:dyDescent="0.15">
      <c r="A32" s="285"/>
      <c r="B32" s="742"/>
      <c r="C32" s="287" t="s">
        <v>313</v>
      </c>
      <c r="D32" s="288"/>
      <c r="E32" s="288"/>
      <c r="F32" s="288"/>
      <c r="G32" s="288"/>
      <c r="H32" s="288"/>
      <c r="I32" s="288"/>
      <c r="J32" s="288"/>
      <c r="K32" s="288"/>
      <c r="L32" s="288"/>
      <c r="M32" s="288"/>
      <c r="N32" s="288"/>
      <c r="O32" s="286"/>
      <c r="P32" s="596"/>
      <c r="Q32" s="597"/>
      <c r="R32" s="597"/>
      <c r="S32" s="597"/>
      <c r="T32" s="597"/>
      <c r="U32" s="597"/>
      <c r="V32" s="598"/>
      <c r="W32" s="622">
        <f>'別紙様式3-2'!Q7</f>
        <v>39330864</v>
      </c>
      <c r="X32" s="623"/>
      <c r="Y32" s="623"/>
      <c r="Z32" s="623"/>
      <c r="AA32" s="623"/>
      <c r="AB32" s="624"/>
      <c r="AC32" s="444" t="s">
        <v>4</v>
      </c>
      <c r="AD32" s="622">
        <f>'別紙様式3-3'!Q7</f>
        <v>19665432</v>
      </c>
      <c r="AE32" s="623"/>
      <c r="AF32" s="623"/>
      <c r="AG32" s="623"/>
      <c r="AH32" s="623"/>
      <c r="AI32" s="624"/>
      <c r="AJ32" s="444" t="s">
        <v>4</v>
      </c>
    </row>
    <row r="33" spans="1:50" ht="15.75" customHeight="1" x14ac:dyDescent="0.15">
      <c r="A33" s="285"/>
      <c r="B33" s="742"/>
      <c r="C33" s="593" t="s">
        <v>349</v>
      </c>
      <c r="D33" s="594"/>
      <c r="E33" s="594"/>
      <c r="F33" s="594"/>
      <c r="G33" s="594"/>
      <c r="H33" s="594"/>
      <c r="I33" s="594"/>
      <c r="J33" s="594"/>
      <c r="K33" s="594"/>
      <c r="L33" s="594"/>
      <c r="M33" s="594"/>
      <c r="N33" s="594"/>
      <c r="O33" s="595"/>
      <c r="P33" s="622">
        <f>'別紙様式3-2'!Q8-'別紙様式3-2'!T8</f>
        <v>14138555</v>
      </c>
      <c r="Q33" s="623"/>
      <c r="R33" s="623"/>
      <c r="S33" s="623"/>
      <c r="T33" s="623"/>
      <c r="U33" s="624"/>
      <c r="V33" s="444" t="s">
        <v>4</v>
      </c>
      <c r="W33" s="596"/>
      <c r="X33" s="597"/>
      <c r="Y33" s="597"/>
      <c r="Z33" s="597"/>
      <c r="AA33" s="597"/>
      <c r="AB33" s="597"/>
      <c r="AC33" s="598"/>
      <c r="AD33" s="622">
        <f>'別紙様式3-3'!Q8</f>
        <v>8781792</v>
      </c>
      <c r="AE33" s="623"/>
      <c r="AF33" s="623"/>
      <c r="AG33" s="623"/>
      <c r="AH33" s="623"/>
      <c r="AI33" s="624"/>
      <c r="AJ33" s="444" t="s">
        <v>4</v>
      </c>
    </row>
    <row r="34" spans="1:50" ht="22.5" customHeight="1" thickBot="1" x14ac:dyDescent="0.2">
      <c r="A34" s="285"/>
      <c r="B34" s="742"/>
      <c r="C34" s="593" t="s">
        <v>338</v>
      </c>
      <c r="D34" s="657"/>
      <c r="E34" s="657"/>
      <c r="F34" s="657"/>
      <c r="G34" s="657"/>
      <c r="H34" s="657"/>
      <c r="I34" s="657"/>
      <c r="J34" s="657"/>
      <c r="K34" s="657"/>
      <c r="L34" s="657"/>
      <c r="M34" s="657"/>
      <c r="N34" s="657"/>
      <c r="O34" s="658"/>
      <c r="P34" s="659">
        <f>'別紙様式3-2'!R9+'別紙様式3-2'!S9</f>
        <v>7548104</v>
      </c>
      <c r="Q34" s="660"/>
      <c r="R34" s="660"/>
      <c r="S34" s="660"/>
      <c r="T34" s="660"/>
      <c r="U34" s="661"/>
      <c r="V34" s="444" t="s">
        <v>4</v>
      </c>
      <c r="W34" s="659">
        <f>'別紙様式3-2'!Q9</f>
        <v>9194400</v>
      </c>
      <c r="X34" s="660"/>
      <c r="Y34" s="660"/>
      <c r="Z34" s="660"/>
      <c r="AA34" s="660"/>
      <c r="AB34" s="661"/>
      <c r="AC34" s="444" t="s">
        <v>4</v>
      </c>
      <c r="AD34" s="599"/>
      <c r="AE34" s="600"/>
      <c r="AF34" s="600"/>
      <c r="AG34" s="600"/>
      <c r="AH34" s="600"/>
      <c r="AI34" s="600"/>
      <c r="AJ34" s="601"/>
    </row>
    <row r="35" spans="1:50" ht="26.25" customHeight="1" thickBot="1" x14ac:dyDescent="0.2">
      <c r="A35" s="289"/>
      <c r="B35" s="732" t="s">
        <v>322</v>
      </c>
      <c r="C35" s="637"/>
      <c r="D35" s="637"/>
      <c r="E35" s="637"/>
      <c r="F35" s="637"/>
      <c r="G35" s="637"/>
      <c r="H35" s="637"/>
      <c r="I35" s="637"/>
      <c r="J35" s="637"/>
      <c r="K35" s="637"/>
      <c r="L35" s="637"/>
      <c r="M35" s="637"/>
      <c r="N35" s="637"/>
      <c r="O35" s="637"/>
      <c r="P35" s="733">
        <v>273283000</v>
      </c>
      <c r="Q35" s="734"/>
      <c r="R35" s="734"/>
      <c r="S35" s="734"/>
      <c r="T35" s="734"/>
      <c r="U35" s="735"/>
      <c r="V35" s="445" t="s">
        <v>4</v>
      </c>
      <c r="W35" s="736">
        <v>405621000</v>
      </c>
      <c r="X35" s="737"/>
      <c r="Y35" s="737"/>
      <c r="Z35" s="737"/>
      <c r="AA35" s="737"/>
      <c r="AB35" s="738"/>
      <c r="AC35" s="445" t="s">
        <v>4</v>
      </c>
      <c r="AD35" s="739">
        <v>202810000</v>
      </c>
      <c r="AE35" s="740"/>
      <c r="AF35" s="740"/>
      <c r="AG35" s="740"/>
      <c r="AH35" s="740"/>
      <c r="AI35" s="741"/>
      <c r="AJ35" s="440" t="s">
        <v>4</v>
      </c>
    </row>
    <row r="36" spans="1:50" s="33" customFormat="1" ht="6" customHeight="1" x14ac:dyDescent="0.15">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x14ac:dyDescent="0.15">
      <c r="A37" s="348" t="s">
        <v>326</v>
      </c>
      <c r="B37" s="571" t="s">
        <v>335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U37" s="34"/>
    </row>
    <row r="38" spans="1:50" s="33" customFormat="1" ht="22.5" customHeight="1" x14ac:dyDescent="0.15">
      <c r="A38" s="348" t="s">
        <v>325</v>
      </c>
      <c r="B38" s="571" t="s">
        <v>366</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U38" s="34"/>
    </row>
    <row r="39" spans="1:50" s="33" customFormat="1" ht="24.75" customHeight="1" x14ac:dyDescent="0.15">
      <c r="A39" s="348" t="s">
        <v>326</v>
      </c>
      <c r="B39" s="571" t="s">
        <v>381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U39" s="34"/>
    </row>
    <row r="40" spans="1:50" s="33" customFormat="1" ht="6" customHeight="1" x14ac:dyDescent="0.15">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x14ac:dyDescent="0.1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x14ac:dyDescent="0.15">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x14ac:dyDescent="0.2">
      <c r="A43" s="108"/>
      <c r="B43" s="109"/>
      <c r="C43" s="109"/>
      <c r="D43" s="109"/>
      <c r="E43" s="109"/>
      <c r="F43" s="109"/>
      <c r="G43" s="109"/>
      <c r="H43" s="109"/>
      <c r="I43" s="109"/>
      <c r="J43" s="109"/>
      <c r="K43" s="760" t="s">
        <v>123</v>
      </c>
      <c r="L43" s="761"/>
      <c r="M43" s="762"/>
      <c r="N43" s="760" t="s">
        <v>323</v>
      </c>
      <c r="O43" s="761"/>
      <c r="P43" s="761"/>
      <c r="Q43" s="761"/>
      <c r="R43" s="762"/>
      <c r="S43" s="757" t="s">
        <v>115</v>
      </c>
      <c r="T43" s="758"/>
      <c r="U43" s="758"/>
      <c r="V43" s="758"/>
      <c r="W43" s="759"/>
      <c r="X43" s="757" t="s">
        <v>85</v>
      </c>
      <c r="Y43" s="758"/>
      <c r="Z43" s="758"/>
      <c r="AA43" s="758"/>
      <c r="AB43" s="758"/>
      <c r="AC43" s="758" t="s">
        <v>77</v>
      </c>
      <c r="AD43" s="758"/>
      <c r="AE43" s="759"/>
      <c r="AF43" s="757" t="s">
        <v>302</v>
      </c>
      <c r="AG43" s="758"/>
      <c r="AH43" s="758"/>
      <c r="AI43" s="758"/>
      <c r="AJ43" s="759"/>
      <c r="AL43" s="791" t="s">
        <v>318</v>
      </c>
      <c r="AM43" s="792"/>
      <c r="AU43" s="34"/>
    </row>
    <row r="44" spans="1:50" s="33" customFormat="1" ht="15.75" customHeight="1" thickBot="1" x14ac:dyDescent="0.2">
      <c r="A44" s="118" t="s">
        <v>40</v>
      </c>
      <c r="B44" s="110"/>
      <c r="C44" s="110"/>
      <c r="D44" s="110"/>
      <c r="E44" s="110"/>
      <c r="F44" s="110"/>
      <c r="G44" s="110"/>
      <c r="H44" s="110"/>
      <c r="I44" s="110"/>
      <c r="J44" s="110"/>
      <c r="K44" s="811"/>
      <c r="L44" s="812" t="b">
        <v>1</v>
      </c>
      <c r="M44" s="813"/>
      <c r="N44" s="607">
        <v>296642</v>
      </c>
      <c r="O44" s="608"/>
      <c r="P44" s="608"/>
      <c r="Q44" s="609"/>
      <c r="R44" s="119" t="s">
        <v>105</v>
      </c>
      <c r="S44" s="671">
        <f>IF(L44,('別紙様式3-2'!Y8-'別紙様式3-2'!R7-'別紙様式3-2'!R9)/'別紙様式3-2'!AB8,"（対象外）")</f>
        <v>316165.23125000001</v>
      </c>
      <c r="T44" s="672"/>
      <c r="U44" s="672"/>
      <c r="V44" s="672"/>
      <c r="W44" s="120" t="str">
        <f>IF($L44,"円","")</f>
        <v>円</v>
      </c>
      <c r="X44" s="653">
        <f>IF(L44,S44-N44,"（対象外）")</f>
        <v>19523.231250000012</v>
      </c>
      <c r="Y44" s="654"/>
      <c r="Z44" s="654"/>
      <c r="AA44" s="654"/>
      <c r="AB44" s="121" t="str">
        <f t="shared" ref="AB44:AB46" si="0">IF($L44,"円","")</f>
        <v>円</v>
      </c>
      <c r="AC44" s="655">
        <f>IF(AND(L44,L45),X44/X45,IF(AND(L44,L46),X44/X46,"-"))</f>
        <v>1.5721694468633622</v>
      </c>
      <c r="AD44" s="655"/>
      <c r="AE44" s="656"/>
      <c r="AF44" s="763"/>
      <c r="AG44" s="764"/>
      <c r="AH44" s="764"/>
      <c r="AI44" s="764"/>
      <c r="AJ44" s="765"/>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x14ac:dyDescent="0.2">
      <c r="A45" s="123" t="s">
        <v>76</v>
      </c>
      <c r="B45" s="111"/>
      <c r="C45" s="111"/>
      <c r="D45" s="111"/>
      <c r="E45" s="111"/>
      <c r="F45" s="111"/>
      <c r="G45" s="111"/>
      <c r="H45" s="111"/>
      <c r="I45" s="111"/>
      <c r="J45" s="111"/>
      <c r="K45" s="751"/>
      <c r="L45" s="752" t="b">
        <v>1</v>
      </c>
      <c r="M45" s="753"/>
      <c r="N45" s="590">
        <v>279600</v>
      </c>
      <c r="O45" s="591"/>
      <c r="P45" s="591"/>
      <c r="Q45" s="592"/>
      <c r="R45" s="124" t="s">
        <v>105</v>
      </c>
      <c r="S45" s="746">
        <f>IF(L45,('別紙様式3-2'!Z8-'別紙様式3-2'!S7-'別紙様式3-2'!S9)/'別紙様式3-2'!AC8,"（対象外）")</f>
        <v>292018.01975540922</v>
      </c>
      <c r="T45" s="747"/>
      <c r="U45" s="747"/>
      <c r="V45" s="747"/>
      <c r="W45" s="125" t="str">
        <f>IF($L45,"円","")</f>
        <v>円</v>
      </c>
      <c r="X45" s="772">
        <f>IF(L45,S45-N45,"（対象外）")</f>
        <v>12418.019755409216</v>
      </c>
      <c r="Y45" s="773"/>
      <c r="Z45" s="773"/>
      <c r="AA45" s="773"/>
      <c r="AB45" s="126" t="str">
        <f t="shared" si="0"/>
        <v>円</v>
      </c>
      <c r="AC45" s="586">
        <f>IF(AND(L45,OR(L44,L46)),1,"-")</f>
        <v>1</v>
      </c>
      <c r="AD45" s="586"/>
      <c r="AE45" s="587"/>
      <c r="AF45" s="766"/>
      <c r="AG45" s="767"/>
      <c r="AH45" s="767"/>
      <c r="AI45" s="767"/>
      <c r="AJ45" s="768"/>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x14ac:dyDescent="0.2">
      <c r="A46" s="127" t="s">
        <v>75</v>
      </c>
      <c r="B46" s="128"/>
      <c r="C46" s="128"/>
      <c r="D46" s="128"/>
      <c r="E46" s="128"/>
      <c r="F46" s="128"/>
      <c r="G46" s="128"/>
      <c r="H46" s="128"/>
      <c r="I46" s="128"/>
      <c r="J46" s="128"/>
      <c r="K46" s="754"/>
      <c r="L46" s="755" t="b">
        <v>1</v>
      </c>
      <c r="M46" s="756"/>
      <c r="N46" s="774">
        <v>222680</v>
      </c>
      <c r="O46" s="775"/>
      <c r="P46" s="775"/>
      <c r="Q46" s="776"/>
      <c r="R46" s="129" t="s">
        <v>105</v>
      </c>
      <c r="S46" s="777">
        <f>IF(L46,('別紙様式3-2'!AA8-'別紙様式3-2'!T9)/'別紙様式3-2'!AD8,"（対象外）")</f>
        <v>228404.32200538355</v>
      </c>
      <c r="T46" s="778"/>
      <c r="U46" s="778"/>
      <c r="V46" s="778"/>
      <c r="W46" s="129" t="str">
        <f>IF($L46,"円","")</f>
        <v>円</v>
      </c>
      <c r="X46" s="605">
        <f>IF(L46,S46-N46,"（対象外）")</f>
        <v>5724.3220053835539</v>
      </c>
      <c r="Y46" s="606"/>
      <c r="Z46" s="606"/>
      <c r="AA46" s="606"/>
      <c r="AB46" s="130" t="str">
        <f t="shared" si="0"/>
        <v>円</v>
      </c>
      <c r="AC46" s="796">
        <f>IF(AND(L45,L46),X46/X45,IF(AND(L44,L46),1,"-"))</f>
        <v>0.46096898846453144</v>
      </c>
      <c r="AD46" s="796"/>
      <c r="AE46" s="797"/>
      <c r="AF46" s="769">
        <v>4000000</v>
      </c>
      <c r="AG46" s="770"/>
      <c r="AH46" s="770"/>
      <c r="AI46" s="771"/>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x14ac:dyDescent="0.2">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x14ac:dyDescent="0.2">
      <c r="A48" s="404" t="s">
        <v>342</v>
      </c>
      <c r="B48" s="571" t="s">
        <v>382</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x14ac:dyDescent="0.2">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89" t="s">
        <v>371</v>
      </c>
      <c r="AM49" s="790"/>
      <c r="AU49" s="34"/>
    </row>
    <row r="50" spans="1:61" s="33" customFormat="1" ht="23.25" customHeight="1" thickBot="1" x14ac:dyDescent="0.2">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48" t="s">
        <v>113</v>
      </c>
      <c r="Z50" s="749"/>
      <c r="AA50" s="749"/>
      <c r="AB50" s="749"/>
      <c r="AC50" s="749"/>
      <c r="AD50" s="749"/>
      <c r="AE50" s="750"/>
      <c r="AF50" s="588">
        <f>'別紙様式3-2'!AE8</f>
        <v>5</v>
      </c>
      <c r="AG50" s="589"/>
      <c r="AH50" s="589"/>
      <c r="AI50" s="581" t="s">
        <v>5</v>
      </c>
      <c r="AJ50" s="58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x14ac:dyDescent="0.15">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x14ac:dyDescent="0.15">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x14ac:dyDescent="0.15">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x14ac:dyDescent="0.15">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x14ac:dyDescent="0.15">
      <c r="A55" s="90"/>
      <c r="B55" s="136"/>
      <c r="C55" s="137" t="b">
        <v>0</v>
      </c>
      <c r="D55" s="578" t="s">
        <v>122</v>
      </c>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9"/>
      <c r="AJ55" s="142"/>
      <c r="AL55" s="42"/>
      <c r="AM55" s="42"/>
      <c r="AN55" s="42"/>
      <c r="AU55" s="34"/>
    </row>
    <row r="56" spans="1:61" s="33" customFormat="1" ht="15" customHeight="1" x14ac:dyDescent="0.15">
      <c r="A56" s="90"/>
      <c r="B56" s="136"/>
      <c r="C56" s="137" t="b">
        <v>0</v>
      </c>
      <c r="D56" s="138" t="s">
        <v>33</v>
      </c>
      <c r="E56" s="139"/>
      <c r="F56" s="139" t="s">
        <v>34</v>
      </c>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143" t="s">
        <v>35</v>
      </c>
      <c r="AJ56" s="91"/>
      <c r="AU56" s="34"/>
    </row>
    <row r="57" spans="1:61" s="33" customFormat="1" ht="6" customHeight="1" x14ac:dyDescent="0.15">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x14ac:dyDescent="0.15">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x14ac:dyDescent="0.15">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x14ac:dyDescent="0.2">
      <c r="A60" s="338" t="s">
        <v>317</v>
      </c>
      <c r="B60" s="704" t="s">
        <v>385</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303"/>
      <c r="AA60" s="303"/>
      <c r="AB60" s="304"/>
      <c r="AC60" s="305"/>
      <c r="AD60" s="305"/>
      <c r="AE60" s="306"/>
      <c r="AF60" s="307"/>
      <c r="AG60" s="307"/>
      <c r="AH60" s="307"/>
      <c r="AI60" s="307"/>
      <c r="AJ60" s="308"/>
      <c r="AK60" s="208"/>
      <c r="AT60" s="35"/>
    </row>
    <row r="61" spans="1:61" ht="21" customHeight="1" thickBot="1" x14ac:dyDescent="0.2">
      <c r="A61" s="321"/>
      <c r="B61" s="801" t="s">
        <v>387</v>
      </c>
      <c r="C61" s="802"/>
      <c r="D61" s="802"/>
      <c r="E61" s="802"/>
      <c r="F61" s="802"/>
      <c r="G61" s="802"/>
      <c r="H61" s="802"/>
      <c r="I61" s="802"/>
      <c r="J61" s="802"/>
      <c r="K61" s="802"/>
      <c r="L61" s="803"/>
      <c r="M61" s="583">
        <f>'別紙様式3-3'!V16</f>
        <v>3774837</v>
      </c>
      <c r="N61" s="584"/>
      <c r="O61" s="584"/>
      <c r="P61" s="584"/>
      <c r="Q61" s="584"/>
      <c r="R61" s="584"/>
      <c r="S61" s="585"/>
      <c r="T61" s="309" t="s">
        <v>4</v>
      </c>
      <c r="U61" s="310"/>
      <c r="V61" s="311"/>
      <c r="W61" s="311"/>
      <c r="X61" s="312"/>
      <c r="Y61" s="313"/>
      <c r="Z61" s="705" t="s">
        <v>104</v>
      </c>
      <c r="AA61" s="706" t="str">
        <f>IF(V62=0,"",IF(V62&gt;=200/3,"○","×"))</f>
        <v>○</v>
      </c>
      <c r="AB61" s="804" t="s">
        <v>372</v>
      </c>
      <c r="AC61" s="305"/>
      <c r="AD61" s="305"/>
      <c r="AE61" s="306"/>
      <c r="AF61" s="305"/>
      <c r="AG61" s="305"/>
      <c r="AH61" s="305"/>
      <c r="AI61" s="314"/>
      <c r="AJ61" s="315"/>
      <c r="AR61" s="35"/>
    </row>
    <row r="62" spans="1:61" ht="21" customHeight="1" thickBot="1" x14ac:dyDescent="0.2">
      <c r="A62" s="321"/>
      <c r="B62" s="334"/>
      <c r="C62" s="335"/>
      <c r="D62" s="335"/>
      <c r="E62" s="335"/>
      <c r="F62" s="709" t="s">
        <v>388</v>
      </c>
      <c r="G62" s="807"/>
      <c r="H62" s="807"/>
      <c r="I62" s="807"/>
      <c r="J62" s="807"/>
      <c r="K62" s="807"/>
      <c r="L62" s="807"/>
      <c r="M62" s="714">
        <f>'別紙様式3-3'!W16</f>
        <v>2747615</v>
      </c>
      <c r="N62" s="715"/>
      <c r="O62" s="715"/>
      <c r="P62" s="715"/>
      <c r="Q62" s="715"/>
      <c r="R62" s="715"/>
      <c r="S62" s="716"/>
      <c r="T62" s="316" t="s">
        <v>4</v>
      </c>
      <c r="U62" s="317" t="s">
        <v>34</v>
      </c>
      <c r="V62" s="602">
        <f>IFERROR(M62/M61*100,0)</f>
        <v>72.787646195054251</v>
      </c>
      <c r="W62" s="603"/>
      <c r="X62" s="305" t="s">
        <v>35</v>
      </c>
      <c r="Y62" s="318" t="s">
        <v>314</v>
      </c>
      <c r="Z62" s="705"/>
      <c r="AA62" s="707"/>
      <c r="AB62" s="805"/>
      <c r="AC62" s="305"/>
      <c r="AD62" s="305"/>
      <c r="AE62" s="306"/>
      <c r="AF62" s="305"/>
      <c r="AG62" s="305"/>
      <c r="AH62" s="305"/>
      <c r="AI62" s="314"/>
      <c r="AJ62" s="315"/>
      <c r="AR62" s="35"/>
    </row>
    <row r="63" spans="1:61" ht="21" customHeight="1" thickBot="1" x14ac:dyDescent="0.2">
      <c r="A63" s="321"/>
      <c r="B63" s="334"/>
      <c r="C63" s="335"/>
      <c r="D63" s="335"/>
      <c r="E63" s="335"/>
      <c r="F63" s="808"/>
      <c r="G63" s="809"/>
      <c r="H63" s="809"/>
      <c r="I63" s="809"/>
      <c r="J63" s="809"/>
      <c r="K63" s="809"/>
      <c r="L63" s="810"/>
      <c r="M63" s="604" t="s">
        <v>315</v>
      </c>
      <c r="N63" s="604"/>
      <c r="O63" s="604"/>
      <c r="P63" s="721">
        <f>M62/AF67</f>
        <v>457935.83333333331</v>
      </c>
      <c r="Q63" s="722"/>
      <c r="R63" s="722"/>
      <c r="S63" s="723"/>
      <c r="T63" s="319" t="s">
        <v>316</v>
      </c>
      <c r="U63" s="317"/>
      <c r="V63" s="724"/>
      <c r="W63" s="724"/>
      <c r="X63" s="305"/>
      <c r="Y63" s="318"/>
      <c r="Z63" s="705"/>
      <c r="AA63" s="708"/>
      <c r="AB63" s="805"/>
      <c r="AC63" s="305"/>
      <c r="AD63" s="305"/>
      <c r="AE63" s="412"/>
      <c r="AF63" s="305"/>
      <c r="AG63" s="305"/>
      <c r="AH63" s="305"/>
      <c r="AI63" s="305"/>
      <c r="AJ63" s="305"/>
      <c r="AK63" s="305"/>
      <c r="AL63" s="305"/>
      <c r="AM63" s="305"/>
      <c r="AN63" s="783" t="s">
        <v>373</v>
      </c>
      <c r="AO63" s="784"/>
      <c r="AP63" s="784"/>
      <c r="AQ63" s="784"/>
      <c r="AR63" s="784"/>
      <c r="AS63" s="784"/>
      <c r="AT63" s="784"/>
      <c r="AU63" s="785"/>
      <c r="AW63" s="35"/>
    </row>
    <row r="64" spans="1:61" ht="21" customHeight="1" thickBot="1" x14ac:dyDescent="0.2">
      <c r="A64" s="321"/>
      <c r="B64" s="801" t="s">
        <v>389</v>
      </c>
      <c r="C64" s="802"/>
      <c r="D64" s="802"/>
      <c r="E64" s="802"/>
      <c r="F64" s="802"/>
      <c r="G64" s="802"/>
      <c r="H64" s="802"/>
      <c r="I64" s="802"/>
      <c r="J64" s="802"/>
      <c r="K64" s="802"/>
      <c r="L64" s="803"/>
      <c r="M64" s="583">
        <f>'別紙様式3-3'!X16</f>
        <v>823319</v>
      </c>
      <c r="N64" s="584"/>
      <c r="O64" s="584"/>
      <c r="P64" s="584"/>
      <c r="Q64" s="584"/>
      <c r="R64" s="584"/>
      <c r="S64" s="585"/>
      <c r="T64" s="309" t="s">
        <v>4</v>
      </c>
      <c r="U64" s="310"/>
      <c r="V64" s="311"/>
      <c r="W64" s="311"/>
      <c r="X64" s="312"/>
      <c r="Y64" s="313"/>
      <c r="Z64" s="705" t="s">
        <v>104</v>
      </c>
      <c r="AA64" s="706" t="str">
        <f>IF(V65=0,"",IF(V65&gt;=200/3,"○","×"))</f>
        <v>○</v>
      </c>
      <c r="AB64" s="805"/>
      <c r="AC64" s="305"/>
      <c r="AD64" s="305"/>
      <c r="AE64" s="306"/>
      <c r="AF64" s="305"/>
      <c r="AG64" s="305"/>
      <c r="AH64" s="305"/>
      <c r="AI64" s="305"/>
      <c r="AJ64" s="305"/>
      <c r="AK64" s="305"/>
      <c r="AL64" s="305"/>
      <c r="AM64" s="305"/>
      <c r="AN64" s="786"/>
      <c r="AO64" s="787"/>
      <c r="AP64" s="787"/>
      <c r="AQ64" s="787"/>
      <c r="AR64" s="787"/>
      <c r="AS64" s="787"/>
      <c r="AT64" s="787"/>
      <c r="AU64" s="788"/>
      <c r="AW64" s="35"/>
    </row>
    <row r="65" spans="1:47" ht="21" customHeight="1" thickBot="1" x14ac:dyDescent="0.2">
      <c r="A65" s="321"/>
      <c r="B65" s="334"/>
      <c r="C65" s="335"/>
      <c r="D65" s="335"/>
      <c r="E65" s="335"/>
      <c r="F65" s="709" t="s">
        <v>390</v>
      </c>
      <c r="G65" s="710"/>
      <c r="H65" s="710"/>
      <c r="I65" s="710"/>
      <c r="J65" s="710"/>
      <c r="K65" s="710"/>
      <c r="L65" s="710"/>
      <c r="M65" s="714">
        <f>'別紙様式3-3'!Y16</f>
        <v>563340</v>
      </c>
      <c r="N65" s="715"/>
      <c r="O65" s="715"/>
      <c r="P65" s="715"/>
      <c r="Q65" s="715"/>
      <c r="R65" s="715"/>
      <c r="S65" s="716"/>
      <c r="T65" s="316" t="s">
        <v>4</v>
      </c>
      <c r="U65" s="317" t="s">
        <v>34</v>
      </c>
      <c r="V65" s="602">
        <f>IFERROR(M65/M64*100,0)</f>
        <v>68.423053518745462</v>
      </c>
      <c r="W65" s="603"/>
      <c r="X65" s="305" t="s">
        <v>35</v>
      </c>
      <c r="Y65" s="318" t="s">
        <v>314</v>
      </c>
      <c r="Z65" s="705"/>
      <c r="AA65" s="707"/>
      <c r="AB65" s="805"/>
      <c r="AC65" s="305"/>
      <c r="AD65" s="305"/>
      <c r="AE65" s="306"/>
      <c r="AF65" s="305"/>
      <c r="AG65" s="305"/>
      <c r="AH65" s="305"/>
      <c r="AI65" s="305"/>
      <c r="AJ65" s="305"/>
      <c r="AK65" s="320"/>
      <c r="AL65" s="320"/>
      <c r="AM65" s="320"/>
      <c r="AN65" s="320"/>
      <c r="AO65" s="320"/>
      <c r="AP65" s="320"/>
      <c r="AQ65" s="320"/>
      <c r="AR65" s="320"/>
      <c r="AT65" s="35"/>
    </row>
    <row r="66" spans="1:47" ht="21" customHeight="1" thickBot="1" x14ac:dyDescent="0.2">
      <c r="A66" s="321"/>
      <c r="B66" s="336"/>
      <c r="C66" s="337"/>
      <c r="D66" s="337"/>
      <c r="E66" s="337"/>
      <c r="F66" s="711"/>
      <c r="G66" s="712"/>
      <c r="H66" s="712"/>
      <c r="I66" s="712"/>
      <c r="J66" s="712"/>
      <c r="K66" s="712"/>
      <c r="L66" s="713"/>
      <c r="M66" s="604" t="s">
        <v>315</v>
      </c>
      <c r="N66" s="604"/>
      <c r="O66" s="604"/>
      <c r="P66" s="721">
        <f>M65/AF67</f>
        <v>93890</v>
      </c>
      <c r="Q66" s="722"/>
      <c r="R66" s="722"/>
      <c r="S66" s="723"/>
      <c r="T66" s="319" t="s">
        <v>316</v>
      </c>
      <c r="U66" s="331"/>
      <c r="V66" s="814"/>
      <c r="W66" s="814"/>
      <c r="X66" s="304"/>
      <c r="Y66" s="332"/>
      <c r="Z66" s="705"/>
      <c r="AA66" s="708"/>
      <c r="AB66" s="806"/>
      <c r="AC66" s="314"/>
      <c r="AD66" s="314"/>
      <c r="AE66" s="314"/>
      <c r="AF66" s="314"/>
      <c r="AG66" s="314"/>
      <c r="AH66" s="314"/>
      <c r="AI66" s="314"/>
      <c r="AJ66" s="315"/>
      <c r="AR66" s="35"/>
    </row>
    <row r="67" spans="1:47" s="33" customFormat="1" ht="21" customHeight="1" thickBot="1" x14ac:dyDescent="0.2">
      <c r="A67" s="415"/>
      <c r="B67" s="815" t="s">
        <v>361</v>
      </c>
      <c r="C67" s="815"/>
      <c r="D67" s="815"/>
      <c r="E67" s="815"/>
      <c r="F67" s="815"/>
      <c r="G67" s="815"/>
      <c r="H67" s="815"/>
      <c r="I67" s="815"/>
      <c r="J67" s="815"/>
      <c r="K67" s="815"/>
      <c r="L67" s="816"/>
      <c r="M67" s="795" t="s">
        <v>25</v>
      </c>
      <c r="N67" s="794"/>
      <c r="O67" s="817">
        <v>4</v>
      </c>
      <c r="P67" s="817"/>
      <c r="Q67" s="413" t="s">
        <v>362</v>
      </c>
      <c r="R67" s="817">
        <v>10</v>
      </c>
      <c r="S67" s="817"/>
      <c r="T67" s="413" t="s">
        <v>359</v>
      </c>
      <c r="U67" s="794" t="s">
        <v>360</v>
      </c>
      <c r="V67" s="794"/>
      <c r="W67" s="794" t="s">
        <v>25</v>
      </c>
      <c r="X67" s="794"/>
      <c r="Y67" s="817">
        <v>5</v>
      </c>
      <c r="Z67" s="817"/>
      <c r="AA67" s="413" t="s">
        <v>362</v>
      </c>
      <c r="AB67" s="817">
        <v>3</v>
      </c>
      <c r="AC67" s="817"/>
      <c r="AD67" s="413" t="s">
        <v>359</v>
      </c>
      <c r="AE67" s="413" t="s">
        <v>363</v>
      </c>
      <c r="AF67" s="413">
        <f>IF(O67&gt;=1,(Y67*12+AB67)-(O67*12+R67)+1,"")</f>
        <v>6</v>
      </c>
      <c r="AG67" s="794" t="s">
        <v>364</v>
      </c>
      <c r="AH67" s="794"/>
      <c r="AI67" s="414" t="s">
        <v>365</v>
      </c>
      <c r="AJ67" s="208"/>
    </row>
    <row r="68" spans="1:47" ht="6" customHeight="1" x14ac:dyDescent="0.15">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x14ac:dyDescent="0.15">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x14ac:dyDescent="0.15">
      <c r="A70" s="348" t="s">
        <v>325</v>
      </c>
      <c r="B70" s="782" t="s">
        <v>391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row>
    <row r="71" spans="1:47" s="33" customFormat="1" ht="9.75" customHeight="1" x14ac:dyDescent="0.15">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x14ac:dyDescent="0.15">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x14ac:dyDescent="0.15">
      <c r="A73" s="725" t="s">
        <v>183</v>
      </c>
      <c r="B73" s="726"/>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7"/>
      <c r="AU73" s="35"/>
    </row>
    <row r="74" spans="1:47" ht="7.5" customHeight="1" x14ac:dyDescent="0.15">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x14ac:dyDescent="0.2">
      <c r="A75" s="779" t="s">
        <v>166</v>
      </c>
      <c r="B75" s="780"/>
      <c r="C75" s="780"/>
      <c r="D75" s="781"/>
      <c r="E75" s="798" t="s">
        <v>133</v>
      </c>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800"/>
      <c r="AU75" s="35"/>
    </row>
    <row r="76" spans="1:47" s="210" customFormat="1" ht="14.25" customHeight="1" x14ac:dyDescent="0.15">
      <c r="A76" s="688" t="s">
        <v>134</v>
      </c>
      <c r="B76" s="689"/>
      <c r="C76" s="689"/>
      <c r="D76" s="690"/>
      <c r="E76" s="429"/>
      <c r="F76" s="728" t="s">
        <v>135</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9"/>
    </row>
    <row r="77" spans="1:47" s="210" customFormat="1" ht="13.5" customHeight="1" x14ac:dyDescent="0.15">
      <c r="A77" s="691"/>
      <c r="B77" s="692"/>
      <c r="C77" s="692"/>
      <c r="D77" s="693"/>
      <c r="E77" s="430"/>
      <c r="F77" s="577" t="s">
        <v>136</v>
      </c>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272"/>
      <c r="AK77" s="215"/>
      <c r="AL77" s="209"/>
    </row>
    <row r="78" spans="1:47" s="210" customFormat="1" ht="13.5" customHeight="1" x14ac:dyDescent="0.15">
      <c r="A78" s="691"/>
      <c r="B78" s="692"/>
      <c r="C78" s="692"/>
      <c r="D78" s="693"/>
      <c r="E78" s="430"/>
      <c r="F78" s="577" t="s">
        <v>137</v>
      </c>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272"/>
      <c r="AK78" s="215"/>
      <c r="AL78" s="209"/>
    </row>
    <row r="79" spans="1:47" s="210" customFormat="1" ht="13.5" customHeight="1" x14ac:dyDescent="0.15">
      <c r="A79" s="694"/>
      <c r="B79" s="695"/>
      <c r="C79" s="695"/>
      <c r="D79" s="696"/>
      <c r="E79" s="431"/>
      <c r="F79" s="793" t="s">
        <v>138</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273"/>
      <c r="AK79" s="216"/>
      <c r="AL79" s="209"/>
    </row>
    <row r="80" spans="1:47" s="210" customFormat="1" ht="24.75" customHeight="1" x14ac:dyDescent="0.15">
      <c r="A80" s="688" t="s">
        <v>139</v>
      </c>
      <c r="B80" s="689"/>
      <c r="C80" s="689"/>
      <c r="D80" s="690"/>
      <c r="E80" s="432"/>
      <c r="F80" s="647" t="s">
        <v>140</v>
      </c>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217"/>
      <c r="AL80" s="209"/>
    </row>
    <row r="81" spans="1:38" s="33" customFormat="1" ht="13.5" customHeight="1" x14ac:dyDescent="0.15">
      <c r="A81" s="691"/>
      <c r="B81" s="692"/>
      <c r="C81" s="692"/>
      <c r="D81" s="693"/>
      <c r="E81" s="433"/>
      <c r="F81" s="702" t="s">
        <v>141</v>
      </c>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274"/>
      <c r="AK81" s="218"/>
      <c r="AL81" s="209"/>
    </row>
    <row r="82" spans="1:38" s="33" customFormat="1" ht="13.5" customHeight="1" x14ac:dyDescent="0.15">
      <c r="A82" s="691"/>
      <c r="B82" s="692"/>
      <c r="C82" s="692"/>
      <c r="D82" s="693"/>
      <c r="E82" s="430"/>
      <c r="F82" s="577" t="s">
        <v>142</v>
      </c>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272"/>
      <c r="AK82" s="215"/>
      <c r="AL82" s="209"/>
    </row>
    <row r="83" spans="1:38" s="33" customFormat="1" ht="15.75" customHeight="1" x14ac:dyDescent="0.15">
      <c r="A83" s="694"/>
      <c r="B83" s="695"/>
      <c r="C83" s="695"/>
      <c r="D83" s="696"/>
      <c r="E83" s="434"/>
      <c r="F83" s="687" t="s">
        <v>143</v>
      </c>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345"/>
    </row>
    <row r="84" spans="1:38" s="33" customFormat="1" ht="13.5" customHeight="1" x14ac:dyDescent="0.15">
      <c r="A84" s="688" t="s">
        <v>144</v>
      </c>
      <c r="B84" s="689"/>
      <c r="C84" s="689"/>
      <c r="D84" s="690"/>
      <c r="E84" s="433"/>
      <c r="F84" s="702" t="s">
        <v>145</v>
      </c>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274"/>
      <c r="AK84" s="217"/>
      <c r="AL84" s="209"/>
    </row>
    <row r="85" spans="1:38" s="33" customFormat="1" ht="22.5" customHeight="1" x14ac:dyDescent="0.15">
      <c r="A85" s="691"/>
      <c r="B85" s="692"/>
      <c r="C85" s="692"/>
      <c r="D85" s="693"/>
      <c r="E85" s="430"/>
      <c r="F85" s="648" t="s">
        <v>146</v>
      </c>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97"/>
      <c r="AL85" s="209"/>
    </row>
    <row r="86" spans="1:38" s="33" customFormat="1" ht="13.5" customHeight="1" x14ac:dyDescent="0.15">
      <c r="A86" s="691"/>
      <c r="B86" s="692"/>
      <c r="C86" s="692"/>
      <c r="D86" s="693"/>
      <c r="E86" s="430"/>
      <c r="F86" s="720" t="s">
        <v>147</v>
      </c>
      <c r="G86" s="720"/>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277"/>
      <c r="AK86" s="215"/>
      <c r="AL86" s="209"/>
    </row>
    <row r="87" spans="1:38" s="33" customFormat="1" ht="13.5" customHeight="1" x14ac:dyDescent="0.15">
      <c r="A87" s="694"/>
      <c r="B87" s="695"/>
      <c r="C87" s="695"/>
      <c r="D87" s="696"/>
      <c r="E87" s="434"/>
      <c r="F87" s="703" t="s">
        <v>148</v>
      </c>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275"/>
      <c r="AK87" s="219"/>
      <c r="AL87" s="209"/>
    </row>
    <row r="88" spans="1:38" s="33" customFormat="1" ht="22.5" customHeight="1" x14ac:dyDescent="0.15">
      <c r="A88" s="688" t="s">
        <v>149</v>
      </c>
      <c r="B88" s="689"/>
      <c r="C88" s="689"/>
      <c r="D88" s="690"/>
      <c r="E88" s="433"/>
      <c r="F88" s="647" t="s">
        <v>150</v>
      </c>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218"/>
      <c r="AL88" s="209"/>
    </row>
    <row r="89" spans="1:38" s="33" customFormat="1" ht="15" customHeight="1" x14ac:dyDescent="0.15">
      <c r="A89" s="691"/>
      <c r="B89" s="692"/>
      <c r="C89" s="692"/>
      <c r="D89" s="693"/>
      <c r="E89" s="430"/>
      <c r="F89" s="648" t="s">
        <v>151</v>
      </c>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276"/>
      <c r="AK89" s="218"/>
      <c r="AL89" s="39"/>
    </row>
    <row r="90" spans="1:38" s="33" customFormat="1" ht="13.5" customHeight="1" x14ac:dyDescent="0.15">
      <c r="A90" s="691"/>
      <c r="B90" s="692"/>
      <c r="C90" s="692"/>
      <c r="D90" s="693"/>
      <c r="E90" s="433"/>
      <c r="F90" s="686" t="s">
        <v>152</v>
      </c>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369"/>
      <c r="AK90" s="373"/>
    </row>
    <row r="91" spans="1:38" s="33" customFormat="1" ht="15.75" customHeight="1" x14ac:dyDescent="0.15">
      <c r="A91" s="694"/>
      <c r="B91" s="695"/>
      <c r="C91" s="695"/>
      <c r="D91" s="696"/>
      <c r="E91" s="434"/>
      <c r="F91" s="703" t="s">
        <v>153</v>
      </c>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3"/>
      <c r="AI91" s="703"/>
      <c r="AJ91" s="703"/>
      <c r="AK91" s="374"/>
    </row>
    <row r="92" spans="1:38" s="33" customFormat="1" ht="13.5" customHeight="1" x14ac:dyDescent="0.15">
      <c r="A92" s="688" t="s">
        <v>154</v>
      </c>
      <c r="B92" s="689"/>
      <c r="C92" s="689"/>
      <c r="D92" s="690"/>
      <c r="E92" s="433"/>
      <c r="F92" s="686" t="s">
        <v>155</v>
      </c>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366"/>
      <c r="AK92" s="372"/>
    </row>
    <row r="93" spans="1:38" s="33" customFormat="1" ht="21" customHeight="1" x14ac:dyDescent="0.15">
      <c r="A93" s="691"/>
      <c r="B93" s="692"/>
      <c r="C93" s="692"/>
      <c r="D93" s="693"/>
      <c r="E93" s="430"/>
      <c r="F93" s="648" t="s">
        <v>156</v>
      </c>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97"/>
    </row>
    <row r="94" spans="1:38" s="33" customFormat="1" ht="13.5" customHeight="1" x14ac:dyDescent="0.15">
      <c r="A94" s="691"/>
      <c r="B94" s="692"/>
      <c r="C94" s="692"/>
      <c r="D94" s="693"/>
      <c r="E94" s="430"/>
      <c r="F94" s="648" t="s">
        <v>157</v>
      </c>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365"/>
      <c r="AK94" s="373"/>
    </row>
    <row r="95" spans="1:38" s="33" customFormat="1" ht="13.5" customHeight="1" x14ac:dyDescent="0.15">
      <c r="A95" s="694"/>
      <c r="B95" s="695"/>
      <c r="C95" s="695"/>
      <c r="D95" s="696"/>
      <c r="E95" s="434"/>
      <c r="F95" s="703" t="s">
        <v>158</v>
      </c>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370"/>
      <c r="AK95" s="374"/>
    </row>
    <row r="96" spans="1:38" s="33" customFormat="1" ht="13.5" customHeight="1" x14ac:dyDescent="0.15">
      <c r="A96" s="688" t="s">
        <v>159</v>
      </c>
      <c r="B96" s="689"/>
      <c r="C96" s="689"/>
      <c r="D96" s="690"/>
      <c r="E96" s="433"/>
      <c r="F96" s="647" t="s">
        <v>160</v>
      </c>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376"/>
    </row>
    <row r="97" spans="1:53" s="33" customFormat="1" ht="13.5" customHeight="1" x14ac:dyDescent="0.15">
      <c r="A97" s="691"/>
      <c r="B97" s="692"/>
      <c r="C97" s="692"/>
      <c r="D97" s="693"/>
      <c r="E97" s="430"/>
      <c r="F97" s="648" t="s">
        <v>161</v>
      </c>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365"/>
      <c r="AK97" s="375"/>
    </row>
    <row r="98" spans="1:53" s="33" customFormat="1" ht="13.5" customHeight="1" x14ac:dyDescent="0.15">
      <c r="A98" s="691"/>
      <c r="B98" s="692"/>
      <c r="C98" s="692"/>
      <c r="D98" s="693"/>
      <c r="E98" s="430"/>
      <c r="F98" s="648" t="s">
        <v>162</v>
      </c>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365"/>
      <c r="AK98" s="375"/>
    </row>
    <row r="99" spans="1:53" s="33" customFormat="1" ht="13.5" customHeight="1" thickBot="1" x14ac:dyDescent="0.2">
      <c r="A99" s="694"/>
      <c r="B99" s="695"/>
      <c r="C99" s="695"/>
      <c r="D99" s="696"/>
      <c r="E99" s="435"/>
      <c r="F99" s="719" t="s">
        <v>163</v>
      </c>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371"/>
      <c r="AK99" s="302"/>
    </row>
    <row r="100" spans="1:53" s="33" customFormat="1" ht="15" customHeight="1" x14ac:dyDescent="0.15">
      <c r="A100" s="700" t="s">
        <v>383</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x14ac:dyDescent="0.15">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x14ac:dyDescent="0.15">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x14ac:dyDescent="0.15">
      <c r="A103" s="730"/>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251"/>
      <c r="AM103" s="251"/>
      <c r="AN103" s="251"/>
      <c r="AO103" s="201"/>
      <c r="AP103" s="201"/>
      <c r="AQ103" s="201"/>
      <c r="AR103" s="201"/>
      <c r="AS103" s="201"/>
      <c r="AT103" s="201"/>
      <c r="AU103" s="201"/>
      <c r="AV103" s="201"/>
      <c r="AW103" s="201"/>
      <c r="AX103" s="201"/>
      <c r="AY103" s="202"/>
    </row>
    <row r="104" spans="1:53" s="33" customFormat="1" ht="6" customHeight="1" x14ac:dyDescent="0.15">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x14ac:dyDescent="0.15">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x14ac:dyDescent="0.15">
      <c r="A106" s="149" t="s">
        <v>36</v>
      </c>
      <c r="B106" s="685" t="s">
        <v>334</v>
      </c>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U106" s="35"/>
    </row>
    <row r="107" spans="1:53" s="33" customFormat="1" ht="9.75" customHeight="1" thickBot="1" x14ac:dyDescent="0.2">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x14ac:dyDescent="0.15">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x14ac:dyDescent="0.15">
      <c r="A109" s="156" t="s">
        <v>118</v>
      </c>
      <c r="B109" s="684" t="s">
        <v>119</v>
      </c>
      <c r="C109" s="684"/>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157"/>
    </row>
    <row r="110" spans="1:53" ht="7.5" customHeight="1" x14ac:dyDescent="0.15">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x14ac:dyDescent="0.15">
      <c r="A111" s="160"/>
      <c r="B111" s="159"/>
      <c r="C111" s="161" t="s">
        <v>25</v>
      </c>
      <c r="D111" s="161"/>
      <c r="E111" s="698">
        <v>5</v>
      </c>
      <c r="F111" s="699"/>
      <c r="G111" s="161" t="s">
        <v>2</v>
      </c>
      <c r="H111" s="698" t="s">
        <v>436</v>
      </c>
      <c r="I111" s="699"/>
      <c r="J111" s="161" t="s">
        <v>3</v>
      </c>
      <c r="K111" s="698" t="s">
        <v>436</v>
      </c>
      <c r="L111" s="699"/>
      <c r="M111" s="161" t="s">
        <v>6</v>
      </c>
      <c r="N111" s="162"/>
      <c r="O111" s="162"/>
      <c r="P111" s="162"/>
      <c r="Q111" s="163"/>
      <c r="R111" s="717" t="s">
        <v>26</v>
      </c>
      <c r="S111" s="717"/>
      <c r="T111" s="717"/>
      <c r="U111" s="717"/>
      <c r="V111" s="717"/>
      <c r="W111" s="731" t="s">
        <v>437</v>
      </c>
      <c r="X111" s="731"/>
      <c r="Y111" s="731"/>
      <c r="Z111" s="731"/>
      <c r="AA111" s="731"/>
      <c r="AB111" s="731"/>
      <c r="AC111" s="731"/>
      <c r="AD111" s="731"/>
      <c r="AE111" s="731"/>
      <c r="AF111" s="731"/>
      <c r="AG111" s="731"/>
      <c r="AH111" s="731"/>
      <c r="AI111" s="164"/>
      <c r="AJ111" s="165"/>
    </row>
    <row r="112" spans="1:53" s="44" customFormat="1" ht="19.5" customHeight="1" x14ac:dyDescent="0.15">
      <c r="A112" s="160"/>
      <c r="B112" s="162"/>
      <c r="C112" s="161"/>
      <c r="D112" s="161"/>
      <c r="E112" s="161"/>
      <c r="F112" s="161"/>
      <c r="G112" s="161"/>
      <c r="H112" s="161"/>
      <c r="I112" s="161"/>
      <c r="J112" s="161"/>
      <c r="K112" s="161"/>
      <c r="L112" s="161"/>
      <c r="M112" s="161"/>
      <c r="N112" s="161"/>
      <c r="O112" s="161"/>
      <c r="P112" s="162"/>
      <c r="Q112" s="163"/>
      <c r="R112" s="717" t="s">
        <v>27</v>
      </c>
      <c r="S112" s="717"/>
      <c r="T112" s="717"/>
      <c r="U112" s="717"/>
      <c r="V112" s="717"/>
      <c r="W112" s="718" t="s">
        <v>438</v>
      </c>
      <c r="X112" s="718"/>
      <c r="Y112" s="718"/>
      <c r="Z112" s="718"/>
      <c r="AA112" s="718"/>
      <c r="AB112" s="718"/>
      <c r="AC112" s="718"/>
      <c r="AD112" s="718"/>
      <c r="AE112" s="718"/>
      <c r="AF112" s="718"/>
      <c r="AG112" s="718"/>
      <c r="AH112" s="718"/>
      <c r="AI112" s="166"/>
      <c r="AJ112" s="165"/>
    </row>
    <row r="113" spans="1:36" ht="7.5" customHeight="1" thickBot="1" x14ac:dyDescent="0.2">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x14ac:dyDescent="0.1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x14ac:dyDescent="0.15">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x14ac:dyDescent="0.1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x14ac:dyDescent="0.1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x14ac:dyDescent="0.1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x14ac:dyDescent="0.1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x14ac:dyDescent="0.1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x14ac:dyDescent="0.1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x14ac:dyDescent="0.1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x14ac:dyDescent="0.1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x14ac:dyDescent="0.1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x14ac:dyDescent="0.1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x14ac:dyDescent="0.1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x14ac:dyDescent="0.1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x14ac:dyDescent="0.1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x14ac:dyDescent="0.1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x14ac:dyDescent="0.1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x14ac:dyDescent="0.1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x14ac:dyDescent="0.1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x14ac:dyDescent="0.1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x14ac:dyDescent="0.1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x14ac:dyDescent="0.1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x14ac:dyDescent="0.1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x14ac:dyDescent="0.1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x14ac:dyDescent="0.1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x14ac:dyDescent="0.1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x14ac:dyDescent="0.1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x14ac:dyDescent="0.1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x14ac:dyDescent="0.1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x14ac:dyDescent="0.1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x14ac:dyDescent="0.1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x14ac:dyDescent="0.1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x14ac:dyDescent="0.1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x14ac:dyDescent="0.1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x14ac:dyDescent="0.1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x14ac:dyDescent="0.1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x14ac:dyDescent="0.1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x14ac:dyDescent="0.1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x14ac:dyDescent="0.1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x14ac:dyDescent="0.1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x14ac:dyDescent="0.1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x14ac:dyDescent="0.1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x14ac:dyDescent="0.1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x14ac:dyDescent="0.1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x14ac:dyDescent="0.1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x14ac:dyDescent="0.1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x14ac:dyDescent="0.1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x14ac:dyDescent="0.15">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x14ac:dyDescent="0.15">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x14ac:dyDescent="0.15">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x14ac:dyDescent="0.15">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x14ac:dyDescent="0.15">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x14ac:dyDescent="0.15">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x14ac:dyDescent="0.15">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x14ac:dyDescent="0.15">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x14ac:dyDescent="0.15">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x14ac:dyDescent="0.15">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x14ac:dyDescent="0.15">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x14ac:dyDescent="0.15">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x14ac:dyDescent="0.15">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x14ac:dyDescent="0.15">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x14ac:dyDescent="0.15">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x14ac:dyDescent="0.15">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6"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7"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8"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9"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2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26"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28"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29"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30"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31"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45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45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45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45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46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46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46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466"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468"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469"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470"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heetViews>
  <sheetFormatPr defaultColWidth="9" defaultRowHeight="13.5" x14ac:dyDescent="0.1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x14ac:dyDescent="0.15">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x14ac:dyDescent="0.2">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x14ac:dyDescent="0.2">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169"/>
      <c r="S3" s="169"/>
      <c r="T3" s="169"/>
      <c r="U3" s="169"/>
      <c r="V3" s="169"/>
      <c r="W3" s="169"/>
      <c r="X3" s="169"/>
      <c r="Y3" s="169"/>
      <c r="Z3" s="169"/>
      <c r="AA3" s="169"/>
      <c r="AB3" s="169"/>
      <c r="AC3" s="169"/>
      <c r="AD3" s="169"/>
      <c r="AE3" s="169"/>
      <c r="AF3" s="169"/>
      <c r="AG3" s="169"/>
      <c r="AH3" s="170"/>
    </row>
    <row r="4" spans="1:38" ht="9" customHeight="1" thickBot="1" x14ac:dyDescent="0.2">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x14ac:dyDescent="0.15">
      <c r="A5" s="169"/>
      <c r="B5" s="877"/>
      <c r="C5" s="878"/>
      <c r="D5" s="878"/>
      <c r="E5" s="878"/>
      <c r="F5" s="878"/>
      <c r="G5" s="878"/>
      <c r="H5" s="878"/>
      <c r="I5" s="878"/>
      <c r="J5" s="878"/>
      <c r="K5" s="878"/>
      <c r="L5" s="878"/>
      <c r="M5" s="878"/>
      <c r="N5" s="878"/>
      <c r="O5" s="878"/>
      <c r="P5" s="879"/>
      <c r="Q5" s="871" t="s">
        <v>116</v>
      </c>
      <c r="R5" s="873" t="s">
        <v>83</v>
      </c>
      <c r="S5" s="873"/>
      <c r="T5" s="874"/>
      <c r="U5" s="247"/>
      <c r="V5" s="883"/>
      <c r="W5" s="884"/>
      <c r="X5" s="838" t="s">
        <v>117</v>
      </c>
      <c r="Y5" s="835" t="s">
        <v>83</v>
      </c>
      <c r="Z5" s="836"/>
      <c r="AA5" s="836"/>
      <c r="AB5" s="839" t="s">
        <v>81</v>
      </c>
      <c r="AC5" s="840"/>
      <c r="AD5" s="835"/>
      <c r="AE5" s="818" t="s">
        <v>112</v>
      </c>
      <c r="AF5" s="405"/>
      <c r="AG5" s="174"/>
      <c r="AH5" s="174"/>
      <c r="AI5" s="169"/>
      <c r="AJ5" s="169"/>
    </row>
    <row r="6" spans="1:38" ht="48" customHeight="1" x14ac:dyDescent="0.15">
      <c r="A6" s="169"/>
      <c r="B6" s="880"/>
      <c r="C6" s="881"/>
      <c r="D6" s="881"/>
      <c r="E6" s="881"/>
      <c r="F6" s="881"/>
      <c r="G6" s="881"/>
      <c r="H6" s="881"/>
      <c r="I6" s="881"/>
      <c r="J6" s="881"/>
      <c r="K6" s="881"/>
      <c r="L6" s="881"/>
      <c r="M6" s="881"/>
      <c r="N6" s="881"/>
      <c r="O6" s="881"/>
      <c r="P6" s="882"/>
      <c r="Q6" s="872"/>
      <c r="R6" s="246" t="s">
        <v>78</v>
      </c>
      <c r="S6" s="246" t="s">
        <v>79</v>
      </c>
      <c r="T6" s="242" t="s">
        <v>80</v>
      </c>
      <c r="U6" s="248"/>
      <c r="V6" s="885"/>
      <c r="W6" s="886"/>
      <c r="X6" s="833"/>
      <c r="Y6" s="406" t="s">
        <v>78</v>
      </c>
      <c r="Z6" s="406" t="s">
        <v>79</v>
      </c>
      <c r="AA6" s="406" t="s">
        <v>350</v>
      </c>
      <c r="AB6" s="406" t="s">
        <v>78</v>
      </c>
      <c r="AC6" s="406" t="s">
        <v>79</v>
      </c>
      <c r="AD6" s="406" t="s">
        <v>80</v>
      </c>
      <c r="AE6" s="819"/>
      <c r="AF6" s="491" t="s">
        <v>396</v>
      </c>
      <c r="AG6" s="175"/>
      <c r="AH6" s="175"/>
      <c r="AI6" s="169"/>
      <c r="AJ6" s="169"/>
    </row>
    <row r="7" spans="1:38" ht="18" customHeight="1" x14ac:dyDescent="0.15">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75" t="s">
        <v>171</v>
      </c>
      <c r="W7" s="876"/>
      <c r="X7" s="244">
        <f>V18</f>
        <v>334300935</v>
      </c>
      <c r="Y7" s="229"/>
      <c r="Z7" s="230"/>
      <c r="AA7" s="230"/>
      <c r="AB7" s="230"/>
      <c r="AC7" s="230"/>
      <c r="AD7" s="230"/>
      <c r="AE7" s="231"/>
      <c r="AF7" s="492"/>
      <c r="AG7" s="177"/>
      <c r="AH7" s="177"/>
      <c r="AI7" s="169"/>
      <c r="AJ7" s="169"/>
    </row>
    <row r="8" spans="1:38" ht="18" customHeight="1" thickBot="1" x14ac:dyDescent="0.2">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87" t="s">
        <v>172</v>
      </c>
      <c r="W8" s="888"/>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x14ac:dyDescent="0.2">
      <c r="A9" s="169"/>
      <c r="B9" s="824" t="s">
        <v>331</v>
      </c>
      <c r="C9" s="825"/>
      <c r="D9" s="825"/>
      <c r="E9" s="825"/>
      <c r="F9" s="825"/>
      <c r="G9" s="825"/>
      <c r="H9" s="825"/>
      <c r="I9" s="825"/>
      <c r="J9" s="825"/>
      <c r="K9" s="825"/>
      <c r="L9" s="825"/>
      <c r="M9" s="825"/>
      <c r="N9" s="825"/>
      <c r="O9" s="825"/>
      <c r="P9" s="825"/>
      <c r="Q9" s="237">
        <f>SUM(R9,S9,T9)</f>
        <v>9194400</v>
      </c>
      <c r="R9" s="237">
        <f>AJ18</f>
        <v>2525624</v>
      </c>
      <c r="S9" s="237">
        <f>AK18</f>
        <v>5022480</v>
      </c>
      <c r="T9" s="236">
        <f>AL18</f>
        <v>1646296</v>
      </c>
      <c r="U9" s="228"/>
      <c r="V9" s="893"/>
      <c r="W9" s="893"/>
      <c r="X9" s="893"/>
      <c r="Y9" s="893"/>
      <c r="Z9" s="893"/>
      <c r="AA9" s="893"/>
      <c r="AB9" s="893"/>
      <c r="AC9" s="893"/>
      <c r="AD9" s="893"/>
      <c r="AE9" s="893"/>
      <c r="AF9" s="893"/>
      <c r="AG9" s="169"/>
      <c r="AH9" s="169"/>
      <c r="AI9" s="170"/>
    </row>
    <row r="10" spans="1:38" ht="7.5" customHeight="1" x14ac:dyDescent="0.15">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x14ac:dyDescent="0.15">
      <c r="A11" s="169"/>
      <c r="B11" s="841" t="s">
        <v>393</v>
      </c>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169"/>
      <c r="AF11" s="169"/>
      <c r="AG11" s="169"/>
      <c r="AH11" s="170"/>
    </row>
    <row r="12" spans="1:38" ht="7.5" customHeight="1" x14ac:dyDescent="0.15">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x14ac:dyDescent="0.15">
      <c r="A13" s="833"/>
      <c r="B13" s="842" t="s">
        <v>7</v>
      </c>
      <c r="C13" s="843"/>
      <c r="D13" s="843"/>
      <c r="E13" s="843"/>
      <c r="F13" s="843"/>
      <c r="G13" s="843"/>
      <c r="H13" s="843"/>
      <c r="I13" s="843"/>
      <c r="J13" s="843"/>
      <c r="K13" s="844"/>
      <c r="L13" s="182"/>
      <c r="M13" s="832" t="s">
        <v>73</v>
      </c>
      <c r="N13" s="183"/>
      <c r="O13" s="184"/>
      <c r="P13" s="844" t="s">
        <v>74</v>
      </c>
      <c r="Q13" s="889" t="s">
        <v>8</v>
      </c>
      <c r="R13" s="185" t="s">
        <v>173</v>
      </c>
      <c r="S13" s="186"/>
      <c r="T13" s="186"/>
      <c r="U13" s="186"/>
      <c r="V13" s="187"/>
      <c r="W13" s="178" t="s">
        <v>174</v>
      </c>
      <c r="X13" s="188"/>
      <c r="Y13" s="188"/>
      <c r="Z13" s="188"/>
      <c r="AA13" s="188"/>
      <c r="AB13" s="188"/>
      <c r="AC13" s="188"/>
      <c r="AD13" s="188"/>
      <c r="AE13" s="188"/>
      <c r="AF13" s="188"/>
      <c r="AG13" s="188"/>
      <c r="AH13" s="189"/>
      <c r="AI13" s="863" t="s">
        <v>329</v>
      </c>
      <c r="AJ13" s="864"/>
      <c r="AK13" s="864"/>
      <c r="AL13" s="865"/>
    </row>
    <row r="14" spans="1:38" ht="13.5" customHeight="1" x14ac:dyDescent="0.15">
      <c r="A14" s="834"/>
      <c r="B14" s="845"/>
      <c r="C14" s="846"/>
      <c r="D14" s="846"/>
      <c r="E14" s="846"/>
      <c r="F14" s="846"/>
      <c r="G14" s="846"/>
      <c r="H14" s="846"/>
      <c r="I14" s="846"/>
      <c r="J14" s="846"/>
      <c r="K14" s="847"/>
      <c r="L14" s="190"/>
      <c r="M14" s="837"/>
      <c r="N14" s="891" t="s">
        <v>86</v>
      </c>
      <c r="O14" s="892"/>
      <c r="P14" s="847"/>
      <c r="Q14" s="890"/>
      <c r="R14" s="830" t="s">
        <v>353</v>
      </c>
      <c r="S14" s="832" t="s">
        <v>116</v>
      </c>
      <c r="T14" s="224"/>
      <c r="U14" s="225"/>
      <c r="V14" s="830" t="s">
        <v>117</v>
      </c>
      <c r="W14" s="858" t="s">
        <v>354</v>
      </c>
      <c r="X14" s="832" t="s">
        <v>116</v>
      </c>
      <c r="Y14" s="191"/>
      <c r="Z14" s="191"/>
      <c r="AA14" s="192"/>
      <c r="AB14" s="822" t="s">
        <v>176</v>
      </c>
      <c r="AC14" s="826"/>
      <c r="AD14" s="820"/>
      <c r="AE14" s="822" t="s">
        <v>114</v>
      </c>
      <c r="AF14" s="826"/>
      <c r="AG14" s="820"/>
      <c r="AH14" s="851" t="s">
        <v>111</v>
      </c>
      <c r="AI14" s="822" t="s">
        <v>330</v>
      </c>
      <c r="AJ14" s="191"/>
      <c r="AK14" s="191"/>
      <c r="AL14" s="192"/>
    </row>
    <row r="15" spans="1:38" ht="13.5" customHeight="1" x14ac:dyDescent="0.15">
      <c r="A15" s="834"/>
      <c r="B15" s="845"/>
      <c r="C15" s="846"/>
      <c r="D15" s="846"/>
      <c r="E15" s="846"/>
      <c r="F15" s="846"/>
      <c r="G15" s="846"/>
      <c r="H15" s="846"/>
      <c r="I15" s="846"/>
      <c r="J15" s="846"/>
      <c r="K15" s="847"/>
      <c r="L15" s="190"/>
      <c r="M15" s="837"/>
      <c r="N15" s="193"/>
      <c r="O15" s="226"/>
      <c r="P15" s="847"/>
      <c r="Q15" s="890"/>
      <c r="R15" s="831"/>
      <c r="S15" s="831"/>
      <c r="T15" s="853" t="s">
        <v>89</v>
      </c>
      <c r="U15" s="854"/>
      <c r="V15" s="831"/>
      <c r="W15" s="859"/>
      <c r="X15" s="837"/>
      <c r="Y15" s="855" t="s">
        <v>82</v>
      </c>
      <c r="Z15" s="856"/>
      <c r="AA15" s="857"/>
      <c r="AB15" s="827"/>
      <c r="AC15" s="828"/>
      <c r="AD15" s="829"/>
      <c r="AE15" s="827"/>
      <c r="AF15" s="828"/>
      <c r="AG15" s="829"/>
      <c r="AH15" s="852"/>
      <c r="AI15" s="823"/>
      <c r="AJ15" s="860" t="s">
        <v>82</v>
      </c>
      <c r="AK15" s="861"/>
      <c r="AL15" s="862"/>
    </row>
    <row r="16" spans="1:38" ht="18.75" customHeight="1" x14ac:dyDescent="0.15">
      <c r="A16" s="834"/>
      <c r="B16" s="845"/>
      <c r="C16" s="846"/>
      <c r="D16" s="846"/>
      <c r="E16" s="846"/>
      <c r="F16" s="846"/>
      <c r="G16" s="846"/>
      <c r="H16" s="846"/>
      <c r="I16" s="846"/>
      <c r="J16" s="846"/>
      <c r="K16" s="847"/>
      <c r="L16" s="190"/>
      <c r="M16" s="837"/>
      <c r="N16" s="408" t="s">
        <v>87</v>
      </c>
      <c r="O16" s="227" t="s">
        <v>88</v>
      </c>
      <c r="P16" s="847"/>
      <c r="Q16" s="890"/>
      <c r="R16" s="831"/>
      <c r="S16" s="831"/>
      <c r="T16" s="822" t="s">
        <v>351</v>
      </c>
      <c r="U16" s="833" t="s">
        <v>352</v>
      </c>
      <c r="V16" s="831"/>
      <c r="W16" s="859"/>
      <c r="X16" s="831"/>
      <c r="Y16" s="822" t="s">
        <v>351</v>
      </c>
      <c r="Z16" s="833" t="s">
        <v>352</v>
      </c>
      <c r="AA16" s="820" t="s">
        <v>350</v>
      </c>
      <c r="AB16" s="822" t="s">
        <v>351</v>
      </c>
      <c r="AC16" s="833" t="s">
        <v>352</v>
      </c>
      <c r="AD16" s="820" t="s">
        <v>350</v>
      </c>
      <c r="AE16" s="822" t="s">
        <v>351</v>
      </c>
      <c r="AF16" s="833" t="s">
        <v>352</v>
      </c>
      <c r="AG16" s="820" t="s">
        <v>350</v>
      </c>
      <c r="AH16" s="852"/>
      <c r="AI16" s="834"/>
      <c r="AJ16" s="822" t="s">
        <v>351</v>
      </c>
      <c r="AK16" s="833" t="s">
        <v>352</v>
      </c>
      <c r="AL16" s="820" t="s">
        <v>350</v>
      </c>
    </row>
    <row r="17" spans="1:38" ht="33.75" customHeight="1" thickBot="1" x14ac:dyDescent="0.2">
      <c r="A17" s="223"/>
      <c r="B17" s="845"/>
      <c r="C17" s="846"/>
      <c r="D17" s="846"/>
      <c r="E17" s="846"/>
      <c r="F17" s="846"/>
      <c r="G17" s="846"/>
      <c r="H17" s="846"/>
      <c r="I17" s="846"/>
      <c r="J17" s="846"/>
      <c r="K17" s="847"/>
      <c r="L17" s="195"/>
      <c r="M17" s="837"/>
      <c r="N17" s="194"/>
      <c r="O17" s="227"/>
      <c r="P17" s="847"/>
      <c r="Q17" s="890"/>
      <c r="R17" s="831"/>
      <c r="S17" s="831"/>
      <c r="T17" s="823"/>
      <c r="U17" s="834"/>
      <c r="V17" s="831"/>
      <c r="W17" s="859"/>
      <c r="X17" s="831"/>
      <c r="Y17" s="823"/>
      <c r="Z17" s="834"/>
      <c r="AA17" s="821"/>
      <c r="AB17" s="823"/>
      <c r="AC17" s="834"/>
      <c r="AD17" s="821"/>
      <c r="AE17" s="823"/>
      <c r="AF17" s="834"/>
      <c r="AG17" s="821"/>
      <c r="AH17" s="852"/>
      <c r="AI17" s="834"/>
      <c r="AJ17" s="823"/>
      <c r="AK17" s="834"/>
      <c r="AL17" s="821"/>
    </row>
    <row r="18" spans="1:38" ht="33" customHeight="1" thickTop="1" thickBot="1" x14ac:dyDescent="0.2">
      <c r="A18" s="480"/>
      <c r="B18" s="848" t="s">
        <v>397</v>
      </c>
      <c r="C18" s="849"/>
      <c r="D18" s="849"/>
      <c r="E18" s="849"/>
      <c r="F18" s="849"/>
      <c r="G18" s="849"/>
      <c r="H18" s="849"/>
      <c r="I18" s="849"/>
      <c r="J18" s="849"/>
      <c r="K18" s="849"/>
      <c r="L18" s="849"/>
      <c r="M18" s="849"/>
      <c r="N18" s="849"/>
      <c r="O18" s="849"/>
      <c r="P18" s="849"/>
      <c r="Q18" s="85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x14ac:dyDescent="0.15">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x14ac:dyDescent="0.15">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x14ac:dyDescent="0.15">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x14ac:dyDescent="0.15">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x14ac:dyDescent="0.15">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x14ac:dyDescent="0.15">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x14ac:dyDescent="0.15">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x14ac:dyDescent="0.15">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x14ac:dyDescent="0.15">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x14ac:dyDescent="0.15">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x14ac:dyDescent="0.15">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x14ac:dyDescent="0.15">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x14ac:dyDescent="0.15">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x14ac:dyDescent="0.15">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x14ac:dyDescent="0.15">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x14ac:dyDescent="0.15">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x14ac:dyDescent="0.15">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x14ac:dyDescent="0.15">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x14ac:dyDescent="0.15">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x14ac:dyDescent="0.15">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x14ac:dyDescent="0.15">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x14ac:dyDescent="0.15">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x14ac:dyDescent="0.15">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x14ac:dyDescent="0.15">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x14ac:dyDescent="0.15">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x14ac:dyDescent="0.15">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x14ac:dyDescent="0.15">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x14ac:dyDescent="0.15">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x14ac:dyDescent="0.15">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x14ac:dyDescent="0.15">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x14ac:dyDescent="0.15">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x14ac:dyDescent="0.15">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x14ac:dyDescent="0.15">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x14ac:dyDescent="0.15">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x14ac:dyDescent="0.15">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x14ac:dyDescent="0.15">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x14ac:dyDescent="0.15">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x14ac:dyDescent="0.15">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x14ac:dyDescent="0.15">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x14ac:dyDescent="0.15">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x14ac:dyDescent="0.15">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x14ac:dyDescent="0.15">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x14ac:dyDescent="0.15">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x14ac:dyDescent="0.15">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x14ac:dyDescent="0.15">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x14ac:dyDescent="0.15">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x14ac:dyDescent="0.15">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x14ac:dyDescent="0.15">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x14ac:dyDescent="0.15">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x14ac:dyDescent="0.15">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x14ac:dyDescent="0.15">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x14ac:dyDescent="0.15">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x14ac:dyDescent="0.15">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x14ac:dyDescent="0.15">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x14ac:dyDescent="0.15">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x14ac:dyDescent="0.15">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x14ac:dyDescent="0.15">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x14ac:dyDescent="0.15">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x14ac:dyDescent="0.15">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x14ac:dyDescent="0.15">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x14ac:dyDescent="0.15">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x14ac:dyDescent="0.15">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x14ac:dyDescent="0.15">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x14ac:dyDescent="0.15">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x14ac:dyDescent="0.15">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x14ac:dyDescent="0.15">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x14ac:dyDescent="0.15">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x14ac:dyDescent="0.15">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x14ac:dyDescent="0.15">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x14ac:dyDescent="0.15">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x14ac:dyDescent="0.15">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x14ac:dyDescent="0.15">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x14ac:dyDescent="0.15">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x14ac:dyDescent="0.15">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x14ac:dyDescent="0.15">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x14ac:dyDescent="0.15">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x14ac:dyDescent="0.15">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x14ac:dyDescent="0.15">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x14ac:dyDescent="0.15">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x14ac:dyDescent="0.15">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x14ac:dyDescent="0.15">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x14ac:dyDescent="0.15">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x14ac:dyDescent="0.15">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x14ac:dyDescent="0.15">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x14ac:dyDescent="0.15">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x14ac:dyDescent="0.15">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x14ac:dyDescent="0.15">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x14ac:dyDescent="0.15">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x14ac:dyDescent="0.15">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x14ac:dyDescent="0.15">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x14ac:dyDescent="0.15">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x14ac:dyDescent="0.15">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x14ac:dyDescent="0.15">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x14ac:dyDescent="0.15">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x14ac:dyDescent="0.15">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x14ac:dyDescent="0.15">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x14ac:dyDescent="0.15">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x14ac:dyDescent="0.15">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x14ac:dyDescent="0.15">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x14ac:dyDescent="0.15">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x14ac:dyDescent="0.15">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x14ac:dyDescent="0.15">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x14ac:dyDescent="0.15">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x14ac:dyDescent="0.15">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x14ac:dyDescent="0.15">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heetViews>
  <sheetFormatPr defaultColWidth="9" defaultRowHeight="13.5" x14ac:dyDescent="0.1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x14ac:dyDescent="0.15">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x14ac:dyDescent="0.2">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x14ac:dyDescent="0.2">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456" t="s">
        <v>348</v>
      </c>
      <c r="S3" s="894" t="s">
        <v>402</v>
      </c>
      <c r="T3" s="894"/>
      <c r="U3" s="894"/>
      <c r="V3" s="894"/>
      <c r="W3" s="894"/>
      <c r="X3" s="894"/>
      <c r="Y3" s="894"/>
      <c r="Z3" s="169"/>
      <c r="AA3" s="169"/>
    </row>
    <row r="4" spans="1:28" ht="15" customHeight="1" thickBot="1" x14ac:dyDescent="0.2">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x14ac:dyDescent="0.15">
      <c r="A5" s="169"/>
      <c r="B5" s="877"/>
      <c r="C5" s="878"/>
      <c r="D5" s="878"/>
      <c r="E5" s="878"/>
      <c r="F5" s="878"/>
      <c r="G5" s="878"/>
      <c r="H5" s="878"/>
      <c r="I5" s="878"/>
      <c r="J5" s="878"/>
      <c r="K5" s="878"/>
      <c r="L5" s="878"/>
      <c r="M5" s="878"/>
      <c r="N5" s="878"/>
      <c r="O5" s="878"/>
      <c r="P5" s="879"/>
      <c r="Q5" s="379" t="s">
        <v>333</v>
      </c>
      <c r="R5" s="169"/>
      <c r="S5" s="894"/>
      <c r="T5" s="894"/>
      <c r="U5" s="894"/>
      <c r="V5" s="894"/>
      <c r="W5" s="894"/>
      <c r="X5" s="894"/>
      <c r="Y5" s="894"/>
      <c r="Z5" s="174"/>
      <c r="AA5" s="174"/>
      <c r="AB5" s="169"/>
    </row>
    <row r="6" spans="1:28" ht="17.25" customHeight="1" x14ac:dyDescent="0.15">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x14ac:dyDescent="0.15">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x14ac:dyDescent="0.15">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x14ac:dyDescent="0.2">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x14ac:dyDescent="0.15">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x14ac:dyDescent="0.15">
      <c r="A11" s="833"/>
      <c r="B11" s="842" t="s">
        <v>7</v>
      </c>
      <c r="C11" s="843"/>
      <c r="D11" s="843"/>
      <c r="E11" s="843"/>
      <c r="F11" s="843"/>
      <c r="G11" s="843"/>
      <c r="H11" s="843"/>
      <c r="I11" s="843"/>
      <c r="J11" s="843"/>
      <c r="K11" s="844"/>
      <c r="L11" s="182"/>
      <c r="M11" s="832" t="s">
        <v>73</v>
      </c>
      <c r="N11" s="183"/>
      <c r="O11" s="184"/>
      <c r="P11" s="844" t="s">
        <v>74</v>
      </c>
      <c r="Q11" s="895" t="s">
        <v>8</v>
      </c>
      <c r="R11" s="902" t="s">
        <v>399</v>
      </c>
      <c r="S11" s="364" t="s">
        <v>173</v>
      </c>
      <c r="T11" s="367" t="s">
        <v>174</v>
      </c>
      <c r="U11" s="899" t="s">
        <v>305</v>
      </c>
      <c r="V11" s="900"/>
      <c r="W11" s="900"/>
      <c r="X11" s="900"/>
      <c r="Y11" s="901"/>
      <c r="Z11" s="169"/>
      <c r="AA11" s="169"/>
    </row>
    <row r="12" spans="1:28" ht="13.5" customHeight="1" x14ac:dyDescent="0.15">
      <c r="A12" s="834"/>
      <c r="B12" s="845"/>
      <c r="C12" s="846"/>
      <c r="D12" s="846"/>
      <c r="E12" s="846"/>
      <c r="F12" s="846"/>
      <c r="G12" s="846"/>
      <c r="H12" s="846"/>
      <c r="I12" s="846"/>
      <c r="J12" s="846"/>
      <c r="K12" s="847"/>
      <c r="L12" s="190"/>
      <c r="M12" s="837"/>
      <c r="N12" s="891" t="s">
        <v>86</v>
      </c>
      <c r="O12" s="892"/>
      <c r="P12" s="847"/>
      <c r="Q12" s="896"/>
      <c r="R12" s="903"/>
      <c r="S12" s="832" t="s">
        <v>400</v>
      </c>
      <c r="T12" s="832" t="s">
        <v>401</v>
      </c>
      <c r="U12" s="897" t="s">
        <v>332</v>
      </c>
      <c r="V12" s="904" t="s">
        <v>356</v>
      </c>
      <c r="W12" s="354"/>
      <c r="X12" s="904" t="s">
        <v>394</v>
      </c>
      <c r="Y12" s="380"/>
    </row>
    <row r="13" spans="1:28" ht="13.5" customHeight="1" x14ac:dyDescent="0.15">
      <c r="A13" s="834"/>
      <c r="B13" s="845"/>
      <c r="C13" s="846"/>
      <c r="D13" s="846"/>
      <c r="E13" s="846"/>
      <c r="F13" s="846"/>
      <c r="G13" s="846"/>
      <c r="H13" s="846"/>
      <c r="I13" s="846"/>
      <c r="J13" s="846"/>
      <c r="K13" s="847"/>
      <c r="L13" s="190"/>
      <c r="M13" s="837"/>
      <c r="N13" s="193"/>
      <c r="O13" s="352"/>
      <c r="P13" s="847"/>
      <c r="Q13" s="896"/>
      <c r="R13" s="903"/>
      <c r="S13" s="831"/>
      <c r="T13" s="837"/>
      <c r="U13" s="898"/>
      <c r="V13" s="905"/>
      <c r="W13" s="906" t="s">
        <v>357</v>
      </c>
      <c r="X13" s="905"/>
      <c r="Y13" s="906" t="s">
        <v>358</v>
      </c>
    </row>
    <row r="14" spans="1:28" ht="21.75" customHeight="1" x14ac:dyDescent="0.15">
      <c r="A14" s="834"/>
      <c r="B14" s="845"/>
      <c r="C14" s="846"/>
      <c r="D14" s="846"/>
      <c r="E14" s="846"/>
      <c r="F14" s="846"/>
      <c r="G14" s="846"/>
      <c r="H14" s="846"/>
      <c r="I14" s="846"/>
      <c r="J14" s="846"/>
      <c r="K14" s="847"/>
      <c r="L14" s="190"/>
      <c r="M14" s="837"/>
      <c r="N14" s="399" t="s">
        <v>87</v>
      </c>
      <c r="O14" s="353" t="s">
        <v>88</v>
      </c>
      <c r="P14" s="847"/>
      <c r="Q14" s="896"/>
      <c r="R14" s="903"/>
      <c r="S14" s="831"/>
      <c r="T14" s="831"/>
      <c r="U14" s="898"/>
      <c r="V14" s="905"/>
      <c r="W14" s="907"/>
      <c r="X14" s="905"/>
      <c r="Y14" s="907"/>
    </row>
    <row r="15" spans="1:28" ht="28.5" customHeight="1" thickBot="1" x14ac:dyDescent="0.2">
      <c r="A15" s="351"/>
      <c r="B15" s="845"/>
      <c r="C15" s="846"/>
      <c r="D15" s="846"/>
      <c r="E15" s="846"/>
      <c r="F15" s="846"/>
      <c r="G15" s="846"/>
      <c r="H15" s="846"/>
      <c r="I15" s="846"/>
      <c r="J15" s="846"/>
      <c r="K15" s="847"/>
      <c r="L15" s="195"/>
      <c r="M15" s="837"/>
      <c r="N15" s="194"/>
      <c r="O15" s="353"/>
      <c r="P15" s="847"/>
      <c r="Q15" s="896"/>
      <c r="R15" s="903"/>
      <c r="S15" s="831"/>
      <c r="T15" s="831"/>
      <c r="U15" s="898"/>
      <c r="V15" s="905"/>
      <c r="W15" s="907"/>
      <c r="X15" s="905"/>
      <c r="Y15" s="907"/>
    </row>
    <row r="16" spans="1:28" ht="26.25" customHeight="1" thickTop="1" thickBot="1" x14ac:dyDescent="0.2">
      <c r="A16" s="480"/>
      <c r="B16" s="848" t="s">
        <v>397</v>
      </c>
      <c r="C16" s="849"/>
      <c r="D16" s="849"/>
      <c r="E16" s="849"/>
      <c r="F16" s="849"/>
      <c r="G16" s="849"/>
      <c r="H16" s="849"/>
      <c r="I16" s="849"/>
      <c r="J16" s="849"/>
      <c r="K16" s="849"/>
      <c r="L16" s="849"/>
      <c r="M16" s="849"/>
      <c r="N16" s="849"/>
      <c r="O16" s="849"/>
      <c r="P16" s="849"/>
      <c r="Q16" s="850"/>
      <c r="R16" s="506">
        <v>235855380</v>
      </c>
      <c r="S16" s="502">
        <v>19665432</v>
      </c>
      <c r="T16" s="503">
        <v>8781792</v>
      </c>
      <c r="U16" s="484">
        <f>SUM(U17:U116)</f>
        <v>4597200</v>
      </c>
      <c r="V16" s="483">
        <v>3774837</v>
      </c>
      <c r="W16" s="483">
        <v>2747615</v>
      </c>
      <c r="X16" s="483">
        <v>823319</v>
      </c>
      <c r="Y16" s="483">
        <v>563340</v>
      </c>
    </row>
    <row r="17" spans="1:27" s="49" customFormat="1" ht="27.75" customHeight="1" thickTop="1" x14ac:dyDescent="0.15">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x14ac:dyDescent="0.15">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x14ac:dyDescent="0.15">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x14ac:dyDescent="0.15">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x14ac:dyDescent="0.15">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x14ac:dyDescent="0.15">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x14ac:dyDescent="0.15">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x14ac:dyDescent="0.15">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x14ac:dyDescent="0.15">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x14ac:dyDescent="0.15">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x14ac:dyDescent="0.15">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x14ac:dyDescent="0.15">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x14ac:dyDescent="0.15">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x14ac:dyDescent="0.15">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x14ac:dyDescent="0.15">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x14ac:dyDescent="0.15">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x14ac:dyDescent="0.15">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x14ac:dyDescent="0.15">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x14ac:dyDescent="0.15">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x14ac:dyDescent="0.15">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x14ac:dyDescent="0.15">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x14ac:dyDescent="0.15">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x14ac:dyDescent="0.15">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x14ac:dyDescent="0.15">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x14ac:dyDescent="0.15">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x14ac:dyDescent="0.15">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x14ac:dyDescent="0.15">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x14ac:dyDescent="0.15">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x14ac:dyDescent="0.15">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x14ac:dyDescent="0.15">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x14ac:dyDescent="0.15">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x14ac:dyDescent="0.15">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x14ac:dyDescent="0.15">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x14ac:dyDescent="0.15">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x14ac:dyDescent="0.15">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x14ac:dyDescent="0.15">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x14ac:dyDescent="0.15">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x14ac:dyDescent="0.15">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x14ac:dyDescent="0.15">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x14ac:dyDescent="0.15">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x14ac:dyDescent="0.15">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x14ac:dyDescent="0.15">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x14ac:dyDescent="0.15">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x14ac:dyDescent="0.15">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x14ac:dyDescent="0.15">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x14ac:dyDescent="0.15">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x14ac:dyDescent="0.15">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x14ac:dyDescent="0.15">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x14ac:dyDescent="0.15">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x14ac:dyDescent="0.15">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x14ac:dyDescent="0.15">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x14ac:dyDescent="0.15">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x14ac:dyDescent="0.15">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x14ac:dyDescent="0.15">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x14ac:dyDescent="0.15">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x14ac:dyDescent="0.15">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x14ac:dyDescent="0.15">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x14ac:dyDescent="0.15">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x14ac:dyDescent="0.15">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x14ac:dyDescent="0.15">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x14ac:dyDescent="0.15">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x14ac:dyDescent="0.15">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x14ac:dyDescent="0.15">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x14ac:dyDescent="0.15">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x14ac:dyDescent="0.15">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x14ac:dyDescent="0.15">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x14ac:dyDescent="0.15">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x14ac:dyDescent="0.15">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x14ac:dyDescent="0.15">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x14ac:dyDescent="0.15">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x14ac:dyDescent="0.15">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x14ac:dyDescent="0.15">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x14ac:dyDescent="0.15">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x14ac:dyDescent="0.15">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x14ac:dyDescent="0.15">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x14ac:dyDescent="0.15">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x14ac:dyDescent="0.15">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x14ac:dyDescent="0.15">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x14ac:dyDescent="0.15">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x14ac:dyDescent="0.15">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x14ac:dyDescent="0.15">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x14ac:dyDescent="0.15">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x14ac:dyDescent="0.15">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x14ac:dyDescent="0.15">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x14ac:dyDescent="0.15">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x14ac:dyDescent="0.15">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x14ac:dyDescent="0.15">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x14ac:dyDescent="0.15">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x14ac:dyDescent="0.15">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x14ac:dyDescent="0.15">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x14ac:dyDescent="0.15">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x14ac:dyDescent="0.15">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x14ac:dyDescent="0.15">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x14ac:dyDescent="0.15">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x14ac:dyDescent="0.15">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x14ac:dyDescent="0.15">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x14ac:dyDescent="0.15">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x14ac:dyDescent="0.15">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x14ac:dyDescent="0.15">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x14ac:dyDescent="0.15">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x14ac:dyDescent="0.15">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x14ac:dyDescent="0.15">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x14ac:dyDescent="0.15">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x14ac:dyDescent="0.15">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x14ac:dyDescent="0.15">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x14ac:dyDescent="0.15"/>
  <cols>
    <col min="1" max="1" width="48" customWidth="1"/>
  </cols>
  <sheetData>
    <row r="1" spans="1:1" x14ac:dyDescent="0.15">
      <c r="A1" s="1"/>
    </row>
    <row r="2" spans="1:1" ht="22.5" customHeight="1" thickBot="1" x14ac:dyDescent="0.2">
      <c r="A2" s="1" t="s">
        <v>10</v>
      </c>
    </row>
    <row r="3" spans="1:1" ht="39.75" customHeight="1" thickBot="1" x14ac:dyDescent="0.2">
      <c r="A3" s="2" t="s">
        <v>8</v>
      </c>
    </row>
    <row r="4" spans="1:1" ht="16.5" customHeight="1" x14ac:dyDescent="0.15">
      <c r="A4" s="3" t="s">
        <v>11</v>
      </c>
    </row>
    <row r="5" spans="1:1" ht="16.5" customHeight="1" x14ac:dyDescent="0.15">
      <c r="A5" s="5" t="s">
        <v>12</v>
      </c>
    </row>
    <row r="6" spans="1:1" ht="16.5" customHeight="1" x14ac:dyDescent="0.15">
      <c r="A6" s="4" t="s">
        <v>124</v>
      </c>
    </row>
    <row r="7" spans="1:1" ht="16.5" customHeight="1" x14ac:dyDescent="0.15">
      <c r="A7" s="4" t="s">
        <v>292</v>
      </c>
    </row>
    <row r="8" spans="1:1" ht="16.5" customHeight="1" x14ac:dyDescent="0.15">
      <c r="A8" s="4" t="s">
        <v>13</v>
      </c>
    </row>
    <row r="9" spans="1:1" ht="16.5" customHeight="1" x14ac:dyDescent="0.15">
      <c r="A9" s="4" t="s">
        <v>14</v>
      </c>
    </row>
    <row r="10" spans="1:1" ht="16.5" customHeight="1" x14ac:dyDescent="0.15">
      <c r="A10" s="4" t="s">
        <v>293</v>
      </c>
    </row>
    <row r="11" spans="1:1" ht="16.5" customHeight="1" x14ac:dyDescent="0.15">
      <c r="A11" s="4" t="s">
        <v>301</v>
      </c>
    </row>
    <row r="12" spans="1:1" ht="16.5" customHeight="1" x14ac:dyDescent="0.15">
      <c r="A12" s="4" t="s">
        <v>15</v>
      </c>
    </row>
    <row r="13" spans="1:1" ht="16.5" customHeight="1" x14ac:dyDescent="0.15">
      <c r="A13" s="4" t="s">
        <v>294</v>
      </c>
    </row>
    <row r="14" spans="1:1" ht="16.5" customHeight="1" x14ac:dyDescent="0.15">
      <c r="A14" s="4" t="s">
        <v>295</v>
      </c>
    </row>
    <row r="15" spans="1:1" ht="16.5" customHeight="1" x14ac:dyDescent="0.15">
      <c r="A15" s="5" t="s">
        <v>16</v>
      </c>
    </row>
    <row r="16" spans="1:1" ht="16.5" customHeight="1" x14ac:dyDescent="0.15">
      <c r="A16" s="4" t="s">
        <v>296</v>
      </c>
    </row>
    <row r="17" spans="1:1" ht="16.5" customHeight="1" x14ac:dyDescent="0.15">
      <c r="A17" s="4" t="s">
        <v>17</v>
      </c>
    </row>
    <row r="18" spans="1:1" ht="16.5" customHeight="1" x14ac:dyDescent="0.15">
      <c r="A18" s="5" t="s">
        <v>18</v>
      </c>
    </row>
    <row r="19" spans="1:1" ht="16.5" customHeight="1" x14ac:dyDescent="0.15">
      <c r="A19" s="4" t="s">
        <v>297</v>
      </c>
    </row>
    <row r="20" spans="1:1" ht="16.5" customHeight="1" x14ac:dyDescent="0.15">
      <c r="A20" s="5" t="s">
        <v>19</v>
      </c>
    </row>
    <row r="21" spans="1:1" ht="16.5" customHeight="1" x14ac:dyDescent="0.15">
      <c r="A21" s="4" t="s">
        <v>298</v>
      </c>
    </row>
    <row r="22" spans="1:1" ht="16.5" customHeight="1" x14ac:dyDescent="0.15">
      <c r="A22" s="5" t="s">
        <v>20</v>
      </c>
    </row>
    <row r="23" spans="1:1" ht="16.5" customHeight="1" x14ac:dyDescent="0.15">
      <c r="A23" s="4" t="s">
        <v>300</v>
      </c>
    </row>
    <row r="24" spans="1:1" ht="16.5" customHeight="1" x14ac:dyDescent="0.15">
      <c r="A24" s="4" t="s">
        <v>21</v>
      </c>
    </row>
    <row r="25" spans="1:1" ht="16.5" customHeight="1" x14ac:dyDescent="0.15">
      <c r="A25" s="4" t="s">
        <v>299</v>
      </c>
    </row>
    <row r="26" spans="1:1" ht="16.5" customHeight="1" x14ac:dyDescent="0.15">
      <c r="A26" s="4" t="s">
        <v>169</v>
      </c>
    </row>
    <row r="27" spans="1:1" ht="16.5" customHeight="1" x14ac:dyDescent="0.15">
      <c r="A27" s="4" t="s">
        <v>170</v>
      </c>
    </row>
    <row r="28" spans="1:1" s="266" customFormat="1" ht="18" customHeight="1" x14ac:dyDescent="0.15">
      <c r="A28" s="267" t="s">
        <v>282</v>
      </c>
    </row>
    <row r="29" spans="1:1" s="266" customFormat="1" ht="18" customHeight="1" x14ac:dyDescent="0.15">
      <c r="A29" s="267" t="s">
        <v>283</v>
      </c>
    </row>
    <row r="30" spans="1:1" s="266" customFormat="1" ht="18" customHeight="1" x14ac:dyDescent="0.15">
      <c r="A30" s="267" t="s">
        <v>284</v>
      </c>
    </row>
    <row r="31" spans="1:1" s="266" customFormat="1" ht="18" customHeight="1" x14ac:dyDescent="0.15">
      <c r="A31" s="267" t="s">
        <v>285</v>
      </c>
    </row>
    <row r="32" spans="1:1" s="266" customFormat="1" ht="18" customHeight="1" x14ac:dyDescent="0.15">
      <c r="A32" s="267" t="s">
        <v>286</v>
      </c>
    </row>
    <row r="33" spans="1:1" s="266" customFormat="1" ht="18" customHeight="1" x14ac:dyDescent="0.15">
      <c r="A33" s="267" t="s">
        <v>287</v>
      </c>
    </row>
    <row r="34" spans="1:1" s="266" customFormat="1" ht="18" customHeight="1" x14ac:dyDescent="0.15">
      <c r="A34" s="267" t="s">
        <v>288</v>
      </c>
    </row>
    <row r="35" spans="1:1" s="266" customFormat="1" ht="18" customHeight="1" x14ac:dyDescent="0.15">
      <c r="A35" s="267" t="s">
        <v>289</v>
      </c>
    </row>
    <row r="36" spans="1:1" s="266" customFormat="1" ht="18" customHeight="1" x14ac:dyDescent="0.15">
      <c r="A36" s="267" t="s">
        <v>290</v>
      </c>
    </row>
    <row r="37" spans="1:1" s="266" customFormat="1" ht="18" customHeight="1" thickBot="1" x14ac:dyDescent="0.2">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2023-03-17T04:16:28Z</cp:lastPrinted>
  <dcterms:created xsi:type="dcterms:W3CDTF">2023-03-03T03:13:58Z</dcterms:created>
  <dcterms:modified xsi:type="dcterms:W3CDTF">2023-05-18T07:50:11Z</dcterms:modified>
</cp:coreProperties>
</file>