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③ＨＰ掲載データ（毎月）\"/>
    </mc:Choice>
  </mc:AlternateContent>
  <workbookProtection lockStructure="1"/>
  <bookViews>
    <workbookView xWindow="0" yWindow="0" windowWidth="20730" windowHeight="8970" tabRatio="481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C100" i="61" l="1"/>
  <c r="M64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K93" i="61" s="1"/>
  <c r="I94" i="61"/>
  <c r="J94" i="61"/>
  <c r="K94" i="61" s="1"/>
  <c r="I95" i="61"/>
  <c r="J95" i="61"/>
  <c r="K95" i="61" s="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K85" i="61" s="1"/>
  <c r="I86" i="61"/>
  <c r="J86" i="61"/>
  <c r="K86" i="61" s="1"/>
  <c r="J79" i="61"/>
  <c r="I79" i="61"/>
  <c r="I74" i="61"/>
  <c r="J74" i="6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J49" i="61"/>
  <c r="I49" i="61"/>
  <c r="I44" i="61"/>
  <c r="J44" i="61"/>
  <c r="K44" i="61" s="1"/>
  <c r="I45" i="61"/>
  <c r="J45" i="61"/>
  <c r="K45" i="61" s="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K41" i="61" s="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K22" i="61" s="1"/>
  <c r="I17" i="61"/>
  <c r="J17" i="61"/>
  <c r="K17" i="61" s="1"/>
  <c r="I18" i="61"/>
  <c r="J18" i="61"/>
  <c r="K18" i="61" s="1"/>
  <c r="I19" i="61"/>
  <c r="J19" i="6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88" i="61"/>
  <c r="K81" i="61"/>
  <c r="K82" i="61"/>
  <c r="K70" i="61"/>
  <c r="K69" i="61"/>
  <c r="K67" i="61"/>
  <c r="K60" i="61"/>
  <c r="K57" i="61"/>
  <c r="K54" i="61"/>
  <c r="K50" i="61"/>
  <c r="K51" i="61"/>
  <c r="K49" i="61"/>
  <c r="K37" i="61"/>
  <c r="K39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104" i="61" s="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3" i="61"/>
  <c r="E50" i="61"/>
  <c r="E51" i="61"/>
  <c r="E52" i="61" s="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7" i="61" s="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61" i="61"/>
  <c r="K89" i="61" l="1"/>
  <c r="E100" i="61"/>
  <c r="E96" i="61"/>
  <c r="E91" i="61"/>
  <c r="K91" i="61"/>
  <c r="E110" i="61"/>
  <c r="E107" i="61"/>
  <c r="K104" i="61"/>
  <c r="K100" i="61"/>
  <c r="K79" i="61"/>
  <c r="K75" i="61"/>
  <c r="K63" i="61"/>
  <c r="K84" i="61"/>
  <c r="K74" i="61"/>
  <c r="E68" i="61"/>
  <c r="E87" i="61"/>
  <c r="K83" i="61"/>
  <c r="K87" i="61" s="1"/>
  <c r="K77" i="61"/>
  <c r="E78" i="61"/>
  <c r="E72" i="61"/>
  <c r="K68" i="61"/>
  <c r="E64" i="61"/>
  <c r="K64" i="61"/>
  <c r="K61" i="61"/>
  <c r="K32" i="61"/>
  <c r="K52" i="61"/>
  <c r="K47" i="61"/>
  <c r="E58" i="61"/>
  <c r="K46" i="61"/>
  <c r="E48" i="61"/>
  <c r="E35" i="61"/>
  <c r="K33" i="61"/>
  <c r="K35" i="61" s="1"/>
  <c r="K58" i="61"/>
  <c r="E55" i="61"/>
  <c r="K55" i="61"/>
  <c r="K30" i="61"/>
  <c r="K25" i="61"/>
  <c r="K23" i="61"/>
  <c r="K19" i="61"/>
  <c r="K12" i="61"/>
  <c r="K11" i="61"/>
  <c r="K10" i="61"/>
  <c r="K8" i="61"/>
  <c r="E31" i="61"/>
  <c r="K31" i="61"/>
  <c r="K20" i="61"/>
  <c r="K13" i="61"/>
  <c r="K15" i="61" s="1"/>
  <c r="E9" i="61"/>
  <c r="K105" i="61"/>
  <c r="K107" i="61" s="1"/>
  <c r="I107" i="61"/>
  <c r="K6" i="61"/>
  <c r="K96" i="61"/>
  <c r="K72" i="61"/>
  <c r="K42" i="61"/>
  <c r="K27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78" i="61" l="1"/>
  <c r="K48" i="61"/>
  <c r="K9" i="61"/>
  <c r="K21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<sst xmlns="http://schemas.openxmlformats.org/spreadsheetml/2006/main" count="150" uniqueCount="46">
  <si>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</si>
  <si>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</si>
  <si>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</si>
  <si>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</si>
  <si>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</si>
  <si>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</si>
  <si>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</si>
  <si>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</si>
  <si>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</si>
  <si>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</si>
  <si>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</si>
  <si>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</si>
  <si>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</si>
  <si>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</si>
  <si>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</si>
  <si>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</si>
  <si>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</si>
  <si>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</si>
  <si>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</si>
  <si>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</si>
  <si>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</si>
  <si>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</si>
  <si>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</si>
  <si>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</si>
  <si>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</si>
  <si>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</si>
  <si>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</si>
  <si>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</si>
  <si>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</si>
  <si>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</si>
  <si>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</si>
  <si>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</si>
  <si>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</si>
  <si>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</si>
  <si>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</si>
  <si>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</si>
  <si>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</si>
  <si>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</si>
  <si>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</si>
  <si>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</si>
  <si>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</si>
  <si>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</si>
  <si>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</si>
  <si>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</si>
  <si>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</si>
  <si>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令和６年４月１日現在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</si>
</sst>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N55" sqref="N55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61" t="s">
        <v>4</v>
      </c>
      <c r="B3" s="62"/>
      <c r="C3" s="67" t="s">
        <v>9</v>
      </c>
      <c r="D3" s="68"/>
      <c r="E3" s="68"/>
      <c r="F3" s="68"/>
      <c r="G3" s="68"/>
      <c r="H3" s="68"/>
      <c r="I3" s="68"/>
      <c r="J3" s="68"/>
      <c r="K3" s="69"/>
      <c r="L3" s="61" t="s">
        <v>6</v>
      </c>
      <c r="M3" s="70"/>
      <c r="N3" s="70"/>
      <c r="O3" s="62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63"/>
      <c r="B4" s="64"/>
      <c r="C4" s="72" t="s">
        <v>10</v>
      </c>
      <c r="D4" s="73"/>
      <c r="E4" s="74"/>
      <c r="F4" s="72" t="s">
        <v>7</v>
      </c>
      <c r="G4" s="73"/>
      <c r="H4" s="74"/>
      <c r="I4" s="72" t="s">
        <v>3</v>
      </c>
      <c r="J4" s="73"/>
      <c r="K4" s="74"/>
      <c r="L4" s="65"/>
      <c r="M4" s="71"/>
      <c r="N4" s="71"/>
      <c r="O4" s="66"/>
      <c r="P4" s="12"/>
      <c r="Q4" s="12"/>
    </row>
    <row r="5" spans="1:32" ht="15.75" customHeight="1" thickBot="1">
      <c r="A5" s="65"/>
      <c r="B5" s="66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75" t="s">
        <v>16</v>
      </c>
      <c r="B6" s="18" t="s">
        <v>17</v>
      </c>
      <c r="C6" s="40">
        <v>74</v>
      </c>
      <c r="D6" s="19">
        <v>2</v>
      </c>
      <c r="E6" s="39">
        <f>SUM(C6:D6)</f>
        <v>76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126</v>
      </c>
      <c r="J6" s="57">
        <f t="shared" si="0"/>
        <v>3</v>
      </c>
      <c r="K6" s="42">
        <f t="shared" ref="K6:K70" si="1">SUM(I6:J6)</f>
        <v>129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76"/>
      <c r="B7" s="23" t="s">
        <v>2</v>
      </c>
      <c r="C7" s="41">
        <v>75</v>
      </c>
      <c r="D7" s="24"/>
      <c r="E7" s="47">
        <f t="shared" ref="E7:E70" si="2">SUM(C7:D7)</f>
        <v>75</v>
      </c>
      <c r="F7" s="41">
        <v>66</v>
      </c>
      <c r="G7" s="25"/>
      <c r="H7" s="42">
        <f t="shared" ref="H7:H8" si="3">SUM(F7:G7)</f>
        <v>66</v>
      </c>
      <c r="I7" s="44">
        <f t="shared" si="0"/>
        <v>141</v>
      </c>
      <c r="J7" s="25">
        <f t="shared" si="0"/>
        <v>0</v>
      </c>
      <c r="K7" s="42">
        <f t="shared" si="1"/>
        <v>141</v>
      </c>
      <c r="L7" s="41">
        <v>53</v>
      </c>
      <c r="M7" s="25"/>
      <c r="N7" s="26"/>
      <c r="O7" s="43">
        <f>SUM(L7:N7)</f>
        <v>53</v>
      </c>
      <c r="P7" s="22"/>
      <c r="Q7" s="22"/>
    </row>
    <row r="8" spans="1:32" ht="15.75" customHeight="1">
      <c r="A8" s="76"/>
      <c r="B8" s="23" t="s">
        <v>19</v>
      </c>
      <c r="C8" s="41">
        <v>602</v>
      </c>
      <c r="D8" s="24">
        <v>13</v>
      </c>
      <c r="E8" s="42">
        <f t="shared" si="2"/>
        <v>615</v>
      </c>
      <c r="F8" s="41">
        <v>610</v>
      </c>
      <c r="G8" s="25">
        <v>12</v>
      </c>
      <c r="H8" s="46">
        <f t="shared" si="3"/>
        <v>622</v>
      </c>
      <c r="I8" s="44">
        <f t="shared" si="0"/>
        <v>1212</v>
      </c>
      <c r="J8" s="25">
        <f t="shared" si="0"/>
        <v>25</v>
      </c>
      <c r="K8" s="42">
        <f t="shared" si="1"/>
        <v>1237</v>
      </c>
      <c r="L8" s="41">
        <v>606</v>
      </c>
      <c r="M8" s="25">
        <v>14</v>
      </c>
      <c r="N8" s="26">
        <v>3</v>
      </c>
      <c r="O8" s="43">
        <f>SUM(L8:N8)</f>
        <v>623</v>
      </c>
      <c r="P8" s="22"/>
      <c r="Q8" s="22"/>
    </row>
    <row r="9" spans="1:32" ht="15.75" customHeight="1" thickBot="1">
      <c r="A9" s="77"/>
      <c r="B9" s="58" t="s">
        <v>20</v>
      </c>
      <c r="C9" s="59">
        <f t="shared" ref="C9:O9" si="4">SUM(C6:C8)</f>
        <v>751</v>
      </c>
      <c r="D9" s="60">
        <f t="shared" si="4"/>
        <v>15</v>
      </c>
      <c r="E9" s="53">
        <f t="shared" si="4"/>
        <v>766</v>
      </c>
      <c r="F9" s="59">
        <f t="shared" si="4"/>
        <v>728</v>
      </c>
      <c r="G9" s="60">
        <f t="shared" si="4"/>
        <v>13</v>
      </c>
      <c r="H9" s="53">
        <f t="shared" si="4"/>
        <v>741</v>
      </c>
      <c r="I9" s="59">
        <f>SUM(I6:I8)</f>
        <v>1479</v>
      </c>
      <c r="J9" s="60">
        <f t="shared" si="4"/>
        <v>28</v>
      </c>
      <c r="K9" s="53">
        <f t="shared" si="4"/>
        <v>1507</v>
      </c>
      <c r="L9" s="59">
        <f t="shared" si="4"/>
        <v>723</v>
      </c>
      <c r="M9" s="60">
        <f t="shared" si="4"/>
        <v>16</v>
      </c>
      <c r="N9" s="60">
        <f t="shared" si="4"/>
        <v>4</v>
      </c>
      <c r="O9" s="53">
        <f t="shared" si="4"/>
        <v>743</v>
      </c>
      <c r="P9" s="22"/>
      <c r="Q9" s="22"/>
    </row>
    <row r="10" spans="1:32" ht="15.75" customHeight="1">
      <c r="A10" s="78" t="s">
        <v>21</v>
      </c>
      <c r="B10" s="18" t="s">
        <v>17</v>
      </c>
      <c r="C10" s="40">
        <v>8</v>
      </c>
      <c r="D10" s="19">
        <v>3</v>
      </c>
      <c r="E10" s="42">
        <f t="shared" si="2"/>
        <v>11</v>
      </c>
      <c r="F10" s="40">
        <v>2</v>
      </c>
      <c r="G10" s="20"/>
      <c r="H10" s="45">
        <f>SUM(F10:G10)</f>
        <v>2</v>
      </c>
      <c r="I10" s="44">
        <f>SUM(C10,F10)</f>
        <v>10</v>
      </c>
      <c r="J10" s="25">
        <f>SUM(D10,G10)</f>
        <v>3</v>
      </c>
      <c r="K10" s="42">
        <f t="shared" si="1"/>
        <v>13</v>
      </c>
      <c r="L10" s="40">
        <v>9</v>
      </c>
      <c r="M10" s="20">
        <v>3</v>
      </c>
      <c r="N10" s="21"/>
      <c r="O10" s="43">
        <f>SUM(L10:N10)</f>
        <v>12</v>
      </c>
      <c r="P10" s="22"/>
      <c r="Q10" s="22"/>
    </row>
    <row r="11" spans="1:32" ht="15.75" customHeight="1">
      <c r="A11" s="79"/>
      <c r="B11" s="23" t="s">
        <v>2</v>
      </c>
      <c r="C11" s="41">
        <v>108</v>
      </c>
      <c r="D11" s="24">
        <v>5</v>
      </c>
      <c r="E11" s="42">
        <f t="shared" si="2"/>
        <v>113</v>
      </c>
      <c r="F11" s="41">
        <v>108</v>
      </c>
      <c r="G11" s="25">
        <v>3</v>
      </c>
      <c r="H11" s="54">
        <f t="shared" ref="H11:H14" si="5">SUM(F11:G11)</f>
        <v>111</v>
      </c>
      <c r="I11" s="44">
        <f t="shared" ref="I11:I14" si="6">SUM(C11,F11)</f>
        <v>216</v>
      </c>
      <c r="J11" s="25">
        <f t="shared" ref="J11:J14" si="7">SUM(D11,G11)</f>
        <v>8</v>
      </c>
      <c r="K11" s="42">
        <f t="shared" si="1"/>
        <v>224</v>
      </c>
      <c r="L11" s="41">
        <v>103</v>
      </c>
      <c r="M11" s="25">
        <v>6</v>
      </c>
      <c r="N11" s="26">
        <v>2</v>
      </c>
      <c r="O11" s="43">
        <f t="shared" ref="O11:O74" si="8">SUM(L11:N11)</f>
        <v>111</v>
      </c>
      <c r="P11" s="22"/>
      <c r="Q11" s="22"/>
    </row>
    <row r="12" spans="1:32" ht="15.75" customHeight="1">
      <c r="A12" s="79"/>
      <c r="B12" s="23" t="s">
        <v>19</v>
      </c>
      <c r="C12" s="41">
        <v>302</v>
      </c>
      <c r="D12" s="24">
        <v>6</v>
      </c>
      <c r="E12" s="42">
        <f t="shared" si="2"/>
        <v>308</v>
      </c>
      <c r="F12" s="41">
        <v>289</v>
      </c>
      <c r="G12" s="25">
        <v>7</v>
      </c>
      <c r="H12" s="42">
        <f t="shared" si="5"/>
        <v>296</v>
      </c>
      <c r="I12" s="44">
        <f t="shared" si="6"/>
        <v>591</v>
      </c>
      <c r="J12" s="25">
        <f t="shared" si="7"/>
        <v>13</v>
      </c>
      <c r="K12" s="42">
        <f t="shared" si="1"/>
        <v>604</v>
      </c>
      <c r="L12" s="41">
        <v>266</v>
      </c>
      <c r="M12" s="25">
        <v>6</v>
      </c>
      <c r="N12" s="26">
        <v>3</v>
      </c>
      <c r="O12" s="43">
        <f t="shared" si="8"/>
        <v>275</v>
      </c>
      <c r="P12" s="22"/>
      <c r="Q12" s="22"/>
    </row>
    <row r="13" spans="1:32" ht="15.75" customHeight="1">
      <c r="A13" s="79"/>
      <c r="B13" s="23" t="s">
        <v>11</v>
      </c>
      <c r="C13" s="41">
        <v>571</v>
      </c>
      <c r="D13" s="24">
        <v>10</v>
      </c>
      <c r="E13" s="42">
        <f t="shared" si="2"/>
        <v>581</v>
      </c>
      <c r="F13" s="41">
        <v>545</v>
      </c>
      <c r="G13" s="25">
        <v>9</v>
      </c>
      <c r="H13" s="42">
        <f t="shared" si="5"/>
        <v>554</v>
      </c>
      <c r="I13" s="44">
        <f t="shared" si="6"/>
        <v>1116</v>
      </c>
      <c r="J13" s="25">
        <f t="shared" si="7"/>
        <v>19</v>
      </c>
      <c r="K13" s="42">
        <f t="shared" si="1"/>
        <v>1135</v>
      </c>
      <c r="L13" s="41">
        <v>491</v>
      </c>
      <c r="M13" s="25">
        <v>8</v>
      </c>
      <c r="N13" s="26">
        <v>7</v>
      </c>
      <c r="O13" s="43">
        <f t="shared" si="8"/>
        <v>506</v>
      </c>
      <c r="P13" s="22"/>
      <c r="Q13" s="22"/>
    </row>
    <row r="14" spans="1:32" ht="15.75" customHeight="1">
      <c r="A14" s="79"/>
      <c r="B14" s="23" t="s">
        <v>22</v>
      </c>
      <c r="C14" s="41">
        <v>573</v>
      </c>
      <c r="D14" s="24">
        <v>14</v>
      </c>
      <c r="E14" s="42">
        <f t="shared" si="2"/>
        <v>587</v>
      </c>
      <c r="F14" s="41">
        <v>583</v>
      </c>
      <c r="G14" s="25">
        <v>7</v>
      </c>
      <c r="H14" s="47">
        <f t="shared" si="5"/>
        <v>590</v>
      </c>
      <c r="I14" s="44">
        <f t="shared" si="6"/>
        <v>1156</v>
      </c>
      <c r="J14" s="25">
        <f t="shared" si="7"/>
        <v>21</v>
      </c>
      <c r="K14" s="42">
        <f t="shared" si="1"/>
        <v>1177</v>
      </c>
      <c r="L14" s="41">
        <v>515</v>
      </c>
      <c r="M14" s="25">
        <v>13</v>
      </c>
      <c r="N14" s="26">
        <v>5</v>
      </c>
      <c r="O14" s="43">
        <f t="shared" si="8"/>
        <v>533</v>
      </c>
      <c r="P14" s="22"/>
      <c r="Q14" s="22"/>
    </row>
    <row r="15" spans="1:32" ht="15.75" customHeight="1" thickBot="1">
      <c r="A15" s="80"/>
      <c r="B15" s="58" t="s">
        <v>20</v>
      </c>
      <c r="C15" s="59">
        <f t="shared" ref="C15:O15" si="9">SUM(C10:C14)</f>
        <v>1562</v>
      </c>
      <c r="D15" s="60">
        <f t="shared" si="9"/>
        <v>38</v>
      </c>
      <c r="E15" s="53">
        <f t="shared" si="9"/>
        <v>1600</v>
      </c>
      <c r="F15" s="59">
        <f t="shared" si="9"/>
        <v>1527</v>
      </c>
      <c r="G15" s="60">
        <f t="shared" si="9"/>
        <v>26</v>
      </c>
      <c r="H15" s="53">
        <f t="shared" si="9"/>
        <v>1553</v>
      </c>
      <c r="I15" s="59">
        <f>SUM(I10:I14)</f>
        <v>3089</v>
      </c>
      <c r="J15" s="60">
        <f t="shared" si="9"/>
        <v>64</v>
      </c>
      <c r="K15" s="53">
        <f t="shared" si="9"/>
        <v>3153</v>
      </c>
      <c r="L15" s="59">
        <f t="shared" si="9"/>
        <v>1384</v>
      </c>
      <c r="M15" s="60">
        <f t="shared" si="9"/>
        <v>36</v>
      </c>
      <c r="N15" s="60">
        <f t="shared" si="9"/>
        <v>17</v>
      </c>
      <c r="O15" s="53">
        <f t="shared" si="9"/>
        <v>1437</v>
      </c>
      <c r="P15" s="22"/>
      <c r="Q15" s="22"/>
    </row>
    <row r="16" spans="1:32" ht="15.75" customHeight="1">
      <c r="A16" s="75" t="s">
        <v>24</v>
      </c>
      <c r="B16" s="18" t="s">
        <v>17</v>
      </c>
      <c r="C16" s="40">
        <v>746</v>
      </c>
      <c r="D16" s="19">
        <v>11</v>
      </c>
      <c r="E16" s="42">
        <f t="shared" si="2"/>
        <v>757</v>
      </c>
      <c r="F16" s="40">
        <v>780</v>
      </c>
      <c r="G16" s="20">
        <v>9</v>
      </c>
      <c r="H16" s="45">
        <f>SUM(F16:G16)</f>
        <v>789</v>
      </c>
      <c r="I16" s="44">
        <f t="shared" ref="I16" si="10">SUM(C16,F16)</f>
        <v>1526</v>
      </c>
      <c r="J16" s="25">
        <f t="shared" ref="J16" si="11">SUM(D16,G16)</f>
        <v>20</v>
      </c>
      <c r="K16" s="42">
        <f t="shared" si="1"/>
        <v>1546</v>
      </c>
      <c r="L16" s="40">
        <v>723</v>
      </c>
      <c r="M16" s="20">
        <v>6</v>
      </c>
      <c r="N16" s="21">
        <v>9</v>
      </c>
      <c r="O16" s="43">
        <f t="shared" si="8"/>
        <v>738</v>
      </c>
      <c r="P16" s="22"/>
      <c r="Q16" s="22"/>
    </row>
    <row r="17" spans="1:17" ht="15.75" customHeight="1">
      <c r="A17" s="76"/>
      <c r="B17" s="23" t="s">
        <v>2</v>
      </c>
      <c r="C17" s="41">
        <v>923</v>
      </c>
      <c r="D17" s="24">
        <v>12</v>
      </c>
      <c r="E17" s="42">
        <f t="shared" si="2"/>
        <v>935</v>
      </c>
      <c r="F17" s="41">
        <v>964</v>
      </c>
      <c r="G17" s="25">
        <v>16</v>
      </c>
      <c r="H17" s="42">
        <f t="shared" ref="H17:H20" si="12">SUM(F17:G17)</f>
        <v>980</v>
      </c>
      <c r="I17" s="44">
        <f t="shared" ref="I17:I20" si="13">SUM(C17,F17)</f>
        <v>1887</v>
      </c>
      <c r="J17" s="25">
        <f t="shared" ref="J17:J20" si="14">SUM(D17,G17)</f>
        <v>28</v>
      </c>
      <c r="K17" s="42">
        <f t="shared" si="1"/>
        <v>1915</v>
      </c>
      <c r="L17" s="41">
        <v>772</v>
      </c>
      <c r="M17" s="25">
        <v>10</v>
      </c>
      <c r="N17" s="26">
        <v>9</v>
      </c>
      <c r="O17" s="43">
        <f t="shared" si="8"/>
        <v>791</v>
      </c>
      <c r="P17" s="22"/>
      <c r="Q17" s="22"/>
    </row>
    <row r="18" spans="1:17" ht="15.75" customHeight="1">
      <c r="A18" s="76"/>
      <c r="B18" s="23" t="s">
        <v>19</v>
      </c>
      <c r="C18" s="41">
        <v>1073</v>
      </c>
      <c r="D18" s="24">
        <v>23</v>
      </c>
      <c r="E18" s="42">
        <f t="shared" si="2"/>
        <v>1096</v>
      </c>
      <c r="F18" s="41">
        <v>1072</v>
      </c>
      <c r="G18" s="25">
        <v>9</v>
      </c>
      <c r="H18" s="47">
        <f t="shared" si="12"/>
        <v>1081</v>
      </c>
      <c r="I18" s="44">
        <f t="shared" si="13"/>
        <v>2145</v>
      </c>
      <c r="J18" s="25">
        <f t="shared" si="14"/>
        <v>32</v>
      </c>
      <c r="K18" s="42">
        <f t="shared" si="1"/>
        <v>2177</v>
      </c>
      <c r="L18" s="41">
        <v>1010</v>
      </c>
      <c r="M18" s="25">
        <v>17</v>
      </c>
      <c r="N18" s="26">
        <v>10</v>
      </c>
      <c r="O18" s="43">
        <f t="shared" si="8"/>
        <v>1037</v>
      </c>
      <c r="P18" s="22"/>
      <c r="Q18" s="22"/>
    </row>
    <row r="19" spans="1:17" ht="15.75" customHeight="1">
      <c r="A19" s="76"/>
      <c r="B19" s="23" t="s">
        <v>11</v>
      </c>
      <c r="C19" s="41">
        <v>802</v>
      </c>
      <c r="D19" s="24">
        <v>15</v>
      </c>
      <c r="E19" s="42">
        <f t="shared" si="2"/>
        <v>817</v>
      </c>
      <c r="F19" s="41">
        <v>872</v>
      </c>
      <c r="G19" s="25">
        <v>22</v>
      </c>
      <c r="H19" s="42">
        <f t="shared" si="12"/>
        <v>894</v>
      </c>
      <c r="I19" s="44">
        <f t="shared" si="13"/>
        <v>1674</v>
      </c>
      <c r="J19" s="25">
        <f t="shared" si="14"/>
        <v>37</v>
      </c>
      <c r="K19" s="42">
        <f t="shared" si="1"/>
        <v>1711</v>
      </c>
      <c r="L19" s="41">
        <v>720</v>
      </c>
      <c r="M19" s="25">
        <v>17</v>
      </c>
      <c r="N19" s="26">
        <v>10</v>
      </c>
      <c r="O19" s="43">
        <f t="shared" si="8"/>
        <v>747</v>
      </c>
      <c r="P19" s="22"/>
      <c r="Q19" s="22"/>
    </row>
    <row r="20" spans="1:17" ht="15.75" customHeight="1">
      <c r="A20" s="76"/>
      <c r="B20" s="23" t="s">
        <v>22</v>
      </c>
      <c r="C20" s="41">
        <v>988</v>
      </c>
      <c r="D20" s="24">
        <v>16</v>
      </c>
      <c r="E20" s="42">
        <f t="shared" si="2"/>
        <v>1004</v>
      </c>
      <c r="F20" s="41">
        <v>1019</v>
      </c>
      <c r="G20" s="25">
        <v>17</v>
      </c>
      <c r="H20" s="47">
        <f t="shared" si="12"/>
        <v>1036</v>
      </c>
      <c r="I20" s="44">
        <f t="shared" si="13"/>
        <v>2007</v>
      </c>
      <c r="J20" s="25">
        <f t="shared" si="14"/>
        <v>33</v>
      </c>
      <c r="K20" s="42">
        <f t="shared" si="1"/>
        <v>2040</v>
      </c>
      <c r="L20" s="41">
        <v>896</v>
      </c>
      <c r="M20" s="25">
        <v>10</v>
      </c>
      <c r="N20" s="26">
        <v>13</v>
      </c>
      <c r="O20" s="43">
        <f t="shared" si="8"/>
        <v>919</v>
      </c>
      <c r="P20" s="22"/>
      <c r="Q20" s="22"/>
    </row>
    <row r="21" spans="1:17" ht="15.75" customHeight="1" thickBot="1">
      <c r="A21" s="77"/>
      <c r="B21" s="58" t="s">
        <v>20</v>
      </c>
      <c r="C21" s="59">
        <f t="shared" ref="C21:O21" si="15">SUM(C16:C20)</f>
        <v>4532</v>
      </c>
      <c r="D21" s="60">
        <f t="shared" si="15"/>
        <v>77</v>
      </c>
      <c r="E21" s="53">
        <f t="shared" si="15"/>
        <v>4609</v>
      </c>
      <c r="F21" s="59">
        <f t="shared" si="15"/>
        <v>4707</v>
      </c>
      <c r="G21" s="60">
        <f t="shared" si="15"/>
        <v>73</v>
      </c>
      <c r="H21" s="53">
        <f t="shared" si="15"/>
        <v>4780</v>
      </c>
      <c r="I21" s="59">
        <f>SUM(I16:I20)</f>
        <v>9239</v>
      </c>
      <c r="J21" s="60">
        <f t="shared" si="15"/>
        <v>150</v>
      </c>
      <c r="K21" s="53">
        <f t="shared" si="15"/>
        <v>9389</v>
      </c>
      <c r="L21" s="59">
        <f t="shared" si="15"/>
        <v>4121</v>
      </c>
      <c r="M21" s="29">
        <f t="shared" si="15"/>
        <v>60</v>
      </c>
      <c r="N21" s="29">
        <f t="shared" si="15"/>
        <v>51</v>
      </c>
      <c r="O21" s="30">
        <f t="shared" si="15"/>
        <v>4232</v>
      </c>
      <c r="P21" s="22"/>
      <c r="Q21" s="22"/>
    </row>
    <row r="22" spans="1:17" ht="15.75" customHeight="1">
      <c r="A22" s="75" t="s">
        <v>8</v>
      </c>
      <c r="B22" s="18" t="s">
        <v>17</v>
      </c>
      <c r="C22" s="40">
        <v>1908</v>
      </c>
      <c r="D22" s="19">
        <v>39</v>
      </c>
      <c r="E22" s="42">
        <f t="shared" si="2"/>
        <v>1947</v>
      </c>
      <c r="F22" s="40">
        <v>1861</v>
      </c>
      <c r="G22" s="20">
        <v>42</v>
      </c>
      <c r="H22" s="45">
        <f>SUM(F22:G22)</f>
        <v>1903</v>
      </c>
      <c r="I22" s="44">
        <f t="shared" ref="I22" si="16">SUM(C22,F22)</f>
        <v>3769</v>
      </c>
      <c r="J22" s="25">
        <f t="shared" ref="J22" si="17">SUM(D22,G22)</f>
        <v>81</v>
      </c>
      <c r="K22" s="42">
        <f t="shared" si="1"/>
        <v>3850</v>
      </c>
      <c r="L22" s="40">
        <v>1753</v>
      </c>
      <c r="M22" s="20">
        <v>45</v>
      </c>
      <c r="N22" s="21">
        <v>17</v>
      </c>
      <c r="O22" s="43">
        <f t="shared" si="8"/>
        <v>1815</v>
      </c>
      <c r="P22" s="22"/>
      <c r="Q22" s="22"/>
    </row>
    <row r="23" spans="1:17" ht="15.75" customHeight="1">
      <c r="A23" s="76"/>
      <c r="B23" s="23" t="s">
        <v>2</v>
      </c>
      <c r="C23" s="41">
        <v>63</v>
      </c>
      <c r="D23" s="24">
        <v>22</v>
      </c>
      <c r="E23" s="42">
        <f t="shared" si="2"/>
        <v>85</v>
      </c>
      <c r="F23" s="41">
        <v>61</v>
      </c>
      <c r="G23" s="25">
        <v>7</v>
      </c>
      <c r="H23" s="54">
        <f t="shared" ref="H23:H26" si="18">SUM(F23:G23)</f>
        <v>68</v>
      </c>
      <c r="I23" s="44">
        <f t="shared" ref="I23:I26" si="19">SUM(C23,F23)</f>
        <v>124</v>
      </c>
      <c r="J23" s="25">
        <f t="shared" ref="J23:J26" si="20">SUM(D23,G23)</f>
        <v>29</v>
      </c>
      <c r="K23" s="42">
        <f t="shared" si="1"/>
        <v>153</v>
      </c>
      <c r="L23" s="41">
        <v>70</v>
      </c>
      <c r="M23" s="25">
        <v>21</v>
      </c>
      <c r="N23" s="26"/>
      <c r="O23" s="43">
        <f t="shared" si="8"/>
        <v>91</v>
      </c>
      <c r="P23" s="22"/>
      <c r="Q23" s="22"/>
    </row>
    <row r="24" spans="1:17" ht="15.75" customHeight="1">
      <c r="A24" s="76"/>
      <c r="B24" s="23" t="s">
        <v>19</v>
      </c>
      <c r="C24" s="41">
        <v>12</v>
      </c>
      <c r="D24" s="24"/>
      <c r="E24" s="42">
        <f t="shared" si="2"/>
        <v>12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0</v>
      </c>
      <c r="K24" s="42">
        <f t="shared" si="1"/>
        <v>25</v>
      </c>
      <c r="L24" s="41">
        <v>12</v>
      </c>
      <c r="M24" s="25"/>
      <c r="N24" s="26"/>
      <c r="O24" s="43">
        <f t="shared" si="8"/>
        <v>12</v>
      </c>
      <c r="P24" s="22"/>
      <c r="Q24" s="22"/>
    </row>
    <row r="25" spans="1:17" ht="15.75" customHeight="1">
      <c r="A25" s="76"/>
      <c r="B25" s="23" t="s">
        <v>11</v>
      </c>
      <c r="C25" s="41">
        <v>654</v>
      </c>
      <c r="D25" s="24">
        <v>40</v>
      </c>
      <c r="E25" s="42">
        <f t="shared" si="2"/>
        <v>694</v>
      </c>
      <c r="F25" s="41">
        <v>626</v>
      </c>
      <c r="G25" s="25">
        <v>24</v>
      </c>
      <c r="H25" s="47">
        <f t="shared" si="18"/>
        <v>650</v>
      </c>
      <c r="I25" s="44">
        <f t="shared" si="19"/>
        <v>1280</v>
      </c>
      <c r="J25" s="25">
        <f t="shared" si="20"/>
        <v>64</v>
      </c>
      <c r="K25" s="42">
        <f t="shared" si="1"/>
        <v>1344</v>
      </c>
      <c r="L25" s="41">
        <v>590</v>
      </c>
      <c r="M25" s="25">
        <v>37</v>
      </c>
      <c r="N25" s="26">
        <v>11</v>
      </c>
      <c r="O25" s="43">
        <f t="shared" si="8"/>
        <v>638</v>
      </c>
      <c r="P25" s="22"/>
      <c r="Q25" s="22"/>
    </row>
    <row r="26" spans="1:17" ht="15.75" customHeight="1">
      <c r="A26" s="76"/>
      <c r="B26" s="23" t="s">
        <v>22</v>
      </c>
      <c r="C26" s="41">
        <v>1862</v>
      </c>
      <c r="D26" s="24">
        <v>49</v>
      </c>
      <c r="E26" s="42">
        <f t="shared" si="2"/>
        <v>1911</v>
      </c>
      <c r="F26" s="41">
        <v>1905</v>
      </c>
      <c r="G26" s="25">
        <v>52</v>
      </c>
      <c r="H26" s="42">
        <f t="shared" si="18"/>
        <v>1957</v>
      </c>
      <c r="I26" s="44">
        <f t="shared" si="19"/>
        <v>3767</v>
      </c>
      <c r="J26" s="25">
        <f t="shared" si="20"/>
        <v>101</v>
      </c>
      <c r="K26" s="42">
        <f t="shared" si="1"/>
        <v>3868</v>
      </c>
      <c r="L26" s="41">
        <v>1610</v>
      </c>
      <c r="M26" s="25">
        <v>54</v>
      </c>
      <c r="N26" s="26">
        <v>17</v>
      </c>
      <c r="O26" s="43">
        <f t="shared" si="8"/>
        <v>1681</v>
      </c>
      <c r="P26" s="22"/>
      <c r="Q26" s="22"/>
    </row>
    <row r="27" spans="1:17" ht="15.75" customHeight="1" thickBot="1">
      <c r="A27" s="77"/>
      <c r="B27" s="58" t="s">
        <v>20</v>
      </c>
      <c r="C27" s="59">
        <f t="shared" ref="C27:O27" si="21">SUM(C22:C26)</f>
        <v>4499</v>
      </c>
      <c r="D27" s="60">
        <f t="shared" si="21"/>
        <v>150</v>
      </c>
      <c r="E27" s="53">
        <f t="shared" si="21"/>
        <v>4649</v>
      </c>
      <c r="F27" s="59">
        <f t="shared" si="21"/>
        <v>4466</v>
      </c>
      <c r="G27" s="60">
        <f t="shared" si="21"/>
        <v>125</v>
      </c>
      <c r="H27" s="53">
        <f t="shared" si="21"/>
        <v>4591</v>
      </c>
      <c r="I27" s="59">
        <f>SUM(I22:I26)</f>
        <v>8965</v>
      </c>
      <c r="J27" s="60">
        <f t="shared" si="21"/>
        <v>275</v>
      </c>
      <c r="K27" s="53">
        <f t="shared" si="21"/>
        <v>9240</v>
      </c>
      <c r="L27" s="59">
        <f t="shared" si="21"/>
        <v>4035</v>
      </c>
      <c r="M27" s="60">
        <f t="shared" si="21"/>
        <v>157</v>
      </c>
      <c r="N27" s="60">
        <f t="shared" si="21"/>
        <v>45</v>
      </c>
      <c r="O27" s="53">
        <f t="shared" si="21"/>
        <v>4237</v>
      </c>
      <c r="P27" s="22"/>
      <c r="Q27" s="22"/>
    </row>
    <row r="28" spans="1:17" ht="15.75" customHeight="1">
      <c r="A28" s="75" t="s">
        <v>25</v>
      </c>
      <c r="B28" s="18" t="s">
        <v>17</v>
      </c>
      <c r="C28" s="40">
        <v>1132</v>
      </c>
      <c r="D28" s="19">
        <v>32</v>
      </c>
      <c r="E28" s="42">
        <f t="shared" si="2"/>
        <v>1164</v>
      </c>
      <c r="F28" s="40">
        <v>1181</v>
      </c>
      <c r="G28" s="20">
        <v>30</v>
      </c>
      <c r="H28" s="45">
        <f t="shared" ref="H28:H93" si="22">SUM(F28:G28)</f>
        <v>1211</v>
      </c>
      <c r="I28" s="44">
        <f t="shared" ref="I28" si="23">SUM(C28,F28)</f>
        <v>2313</v>
      </c>
      <c r="J28" s="25">
        <f t="shared" ref="J28" si="24">SUM(D28,G28)</f>
        <v>62</v>
      </c>
      <c r="K28" s="42">
        <f t="shared" si="1"/>
        <v>2375</v>
      </c>
      <c r="L28" s="40">
        <v>1003</v>
      </c>
      <c r="M28" s="20">
        <v>36</v>
      </c>
      <c r="N28" s="21">
        <v>15</v>
      </c>
      <c r="O28" s="43">
        <f t="shared" si="8"/>
        <v>1054</v>
      </c>
      <c r="P28" s="22"/>
      <c r="Q28" s="22"/>
    </row>
    <row r="29" spans="1:17" ht="15.75" customHeight="1">
      <c r="A29" s="76"/>
      <c r="B29" s="23" t="s">
        <v>2</v>
      </c>
      <c r="C29" s="41">
        <v>649</v>
      </c>
      <c r="D29" s="24">
        <v>5</v>
      </c>
      <c r="E29" s="42">
        <f t="shared" si="2"/>
        <v>654</v>
      </c>
      <c r="F29" s="41">
        <v>698</v>
      </c>
      <c r="G29" s="25">
        <v>13</v>
      </c>
      <c r="H29" s="42">
        <f t="shared" si="22"/>
        <v>711</v>
      </c>
      <c r="I29" s="44">
        <f t="shared" ref="I29:I30" si="25">SUM(C29,F29)</f>
        <v>1347</v>
      </c>
      <c r="J29" s="25">
        <f t="shared" ref="J29:J30" si="26">SUM(D29,G29)</f>
        <v>18</v>
      </c>
      <c r="K29" s="42">
        <f t="shared" si="1"/>
        <v>1365</v>
      </c>
      <c r="L29" s="41">
        <v>593</v>
      </c>
      <c r="M29" s="25">
        <v>5</v>
      </c>
      <c r="N29" s="26">
        <v>11</v>
      </c>
      <c r="O29" s="43">
        <f t="shared" si="8"/>
        <v>609</v>
      </c>
      <c r="P29" s="22"/>
      <c r="Q29" s="22"/>
    </row>
    <row r="30" spans="1:17" ht="15.75" customHeight="1">
      <c r="A30" s="76"/>
      <c r="B30" s="23" t="s">
        <v>19</v>
      </c>
      <c r="C30" s="41">
        <v>1844</v>
      </c>
      <c r="D30" s="24">
        <v>15</v>
      </c>
      <c r="E30" s="42">
        <f t="shared" si="2"/>
        <v>1859</v>
      </c>
      <c r="F30" s="41">
        <v>1910</v>
      </c>
      <c r="G30" s="25">
        <v>23</v>
      </c>
      <c r="H30" s="47">
        <f t="shared" si="22"/>
        <v>1933</v>
      </c>
      <c r="I30" s="44">
        <f t="shared" si="25"/>
        <v>3754</v>
      </c>
      <c r="J30" s="25">
        <f t="shared" si="26"/>
        <v>38</v>
      </c>
      <c r="K30" s="42">
        <f t="shared" si="1"/>
        <v>3792</v>
      </c>
      <c r="L30" s="41">
        <v>1530</v>
      </c>
      <c r="M30" s="25">
        <v>9</v>
      </c>
      <c r="N30" s="26">
        <v>21</v>
      </c>
      <c r="O30" s="43">
        <f t="shared" si="8"/>
        <v>1560</v>
      </c>
      <c r="P30" s="22"/>
      <c r="Q30" s="22"/>
    </row>
    <row r="31" spans="1:17" ht="15.75" customHeight="1" thickBot="1">
      <c r="A31" s="77"/>
      <c r="B31" s="58" t="s">
        <v>20</v>
      </c>
      <c r="C31" s="59">
        <f t="shared" ref="C31:O31" si="27">SUM(C28:C30)</f>
        <v>3625</v>
      </c>
      <c r="D31" s="60">
        <f t="shared" si="27"/>
        <v>52</v>
      </c>
      <c r="E31" s="53">
        <f t="shared" si="27"/>
        <v>3677</v>
      </c>
      <c r="F31" s="59">
        <f t="shared" si="27"/>
        <v>3789</v>
      </c>
      <c r="G31" s="60">
        <f t="shared" si="27"/>
        <v>66</v>
      </c>
      <c r="H31" s="53">
        <f t="shared" si="27"/>
        <v>3855</v>
      </c>
      <c r="I31" s="59">
        <f>SUM(I28:I30)</f>
        <v>7414</v>
      </c>
      <c r="J31" s="60">
        <f t="shared" si="27"/>
        <v>118</v>
      </c>
      <c r="K31" s="53">
        <f t="shared" si="27"/>
        <v>7532</v>
      </c>
      <c r="L31" s="59">
        <f t="shared" si="27"/>
        <v>3126</v>
      </c>
      <c r="M31" s="60">
        <f t="shared" si="27"/>
        <v>50</v>
      </c>
      <c r="N31" s="60">
        <f t="shared" si="27"/>
        <v>47</v>
      </c>
      <c r="O31" s="30">
        <f t="shared" si="27"/>
        <v>3223</v>
      </c>
      <c r="P31" s="22"/>
      <c r="Q31" s="22"/>
    </row>
    <row r="32" spans="1:17" ht="15.75" customHeight="1">
      <c r="A32" s="75" t="s">
        <v>0</v>
      </c>
      <c r="B32" s="31" t="s">
        <v>17</v>
      </c>
      <c r="C32" s="40">
        <v>372</v>
      </c>
      <c r="D32" s="19">
        <v>9</v>
      </c>
      <c r="E32" s="42">
        <f t="shared" si="2"/>
        <v>381</v>
      </c>
      <c r="F32" s="40">
        <v>385</v>
      </c>
      <c r="G32" s="20">
        <v>12</v>
      </c>
      <c r="H32" s="45">
        <f t="shared" si="22"/>
        <v>397</v>
      </c>
      <c r="I32" s="44">
        <f t="shared" ref="I32" si="28">SUM(C32,F32)</f>
        <v>757</v>
      </c>
      <c r="J32" s="25">
        <f t="shared" ref="J32" si="29">SUM(D32,G32)</f>
        <v>21</v>
      </c>
      <c r="K32" s="42">
        <f t="shared" si="1"/>
        <v>778</v>
      </c>
      <c r="L32" s="40">
        <v>401</v>
      </c>
      <c r="M32" s="20">
        <v>16</v>
      </c>
      <c r="N32" s="21">
        <v>1</v>
      </c>
      <c r="O32" s="43">
        <f t="shared" si="8"/>
        <v>418</v>
      </c>
      <c r="P32" s="22"/>
      <c r="Q32" s="22"/>
    </row>
    <row r="33" spans="1:17" ht="15.75" customHeight="1">
      <c r="A33" s="76"/>
      <c r="B33" s="32" t="s">
        <v>2</v>
      </c>
      <c r="C33" s="41">
        <v>1360</v>
      </c>
      <c r="D33" s="24">
        <v>28</v>
      </c>
      <c r="E33" s="42">
        <f t="shared" si="2"/>
        <v>1388</v>
      </c>
      <c r="F33" s="41">
        <v>1353</v>
      </c>
      <c r="G33" s="25">
        <v>32</v>
      </c>
      <c r="H33" s="42">
        <f t="shared" si="22"/>
        <v>1385</v>
      </c>
      <c r="I33" s="44">
        <f t="shared" ref="I33:I34" si="30">SUM(C33,F33)</f>
        <v>2713</v>
      </c>
      <c r="J33" s="25">
        <f t="shared" ref="J33:J34" si="31">SUM(D33,G33)</f>
        <v>60</v>
      </c>
      <c r="K33" s="42">
        <f t="shared" si="1"/>
        <v>2773</v>
      </c>
      <c r="L33" s="41">
        <v>1227</v>
      </c>
      <c r="M33" s="25">
        <v>32</v>
      </c>
      <c r="N33" s="26">
        <v>7</v>
      </c>
      <c r="O33" s="43">
        <f t="shared" si="8"/>
        <v>1266</v>
      </c>
      <c r="P33" s="22"/>
      <c r="Q33" s="22"/>
    </row>
    <row r="34" spans="1:17" ht="15.75" customHeight="1">
      <c r="A34" s="76"/>
      <c r="B34" s="32" t="s">
        <v>19</v>
      </c>
      <c r="C34" s="41">
        <v>1588</v>
      </c>
      <c r="D34" s="24">
        <v>77</v>
      </c>
      <c r="E34" s="42">
        <f t="shared" si="2"/>
        <v>1665</v>
      </c>
      <c r="F34" s="41">
        <v>1500</v>
      </c>
      <c r="G34" s="25">
        <v>78</v>
      </c>
      <c r="H34" s="47">
        <f t="shared" si="22"/>
        <v>1578</v>
      </c>
      <c r="I34" s="44">
        <f t="shared" si="30"/>
        <v>3088</v>
      </c>
      <c r="J34" s="25">
        <f t="shared" si="31"/>
        <v>155</v>
      </c>
      <c r="K34" s="42">
        <f t="shared" si="1"/>
        <v>3243</v>
      </c>
      <c r="L34" s="41">
        <v>1626</v>
      </c>
      <c r="M34" s="25">
        <v>108</v>
      </c>
      <c r="N34" s="26">
        <v>15</v>
      </c>
      <c r="O34" s="43">
        <f t="shared" si="8"/>
        <v>1749</v>
      </c>
      <c r="P34" s="22"/>
      <c r="Q34" s="22"/>
    </row>
    <row r="35" spans="1:17" ht="15.75" customHeight="1" thickBot="1">
      <c r="A35" s="77"/>
      <c r="B35" s="58" t="s">
        <v>20</v>
      </c>
      <c r="C35" s="59">
        <f t="shared" ref="C35:O35" si="32">SUM(C32:C34)</f>
        <v>3320</v>
      </c>
      <c r="D35" s="60">
        <f t="shared" si="32"/>
        <v>114</v>
      </c>
      <c r="E35" s="53">
        <f t="shared" si="32"/>
        <v>3434</v>
      </c>
      <c r="F35" s="59">
        <f t="shared" si="32"/>
        <v>3238</v>
      </c>
      <c r="G35" s="60">
        <f t="shared" si="32"/>
        <v>122</v>
      </c>
      <c r="H35" s="53">
        <f t="shared" si="32"/>
        <v>3360</v>
      </c>
      <c r="I35" s="59">
        <f>SUM(I32:I34)</f>
        <v>6558</v>
      </c>
      <c r="J35" s="60">
        <f t="shared" si="32"/>
        <v>236</v>
      </c>
      <c r="K35" s="53">
        <f t="shared" si="32"/>
        <v>6794</v>
      </c>
      <c r="L35" s="59">
        <f t="shared" si="32"/>
        <v>3254</v>
      </c>
      <c r="M35" s="60">
        <f t="shared" si="32"/>
        <v>156</v>
      </c>
      <c r="N35" s="60">
        <f t="shared" si="32"/>
        <v>23</v>
      </c>
      <c r="O35" s="30">
        <f t="shared" si="32"/>
        <v>3433</v>
      </c>
      <c r="P35" s="22"/>
      <c r="Q35" s="22"/>
    </row>
    <row r="36" spans="1:17" ht="15.75" customHeight="1">
      <c r="A36" s="78" t="s">
        <v>26</v>
      </c>
      <c r="B36" s="18" t="s">
        <v>17</v>
      </c>
      <c r="C36" s="40">
        <v>1630</v>
      </c>
      <c r="D36" s="19">
        <v>25</v>
      </c>
      <c r="E36" s="42">
        <f t="shared" si="2"/>
        <v>1655</v>
      </c>
      <c r="F36" s="40">
        <v>1669</v>
      </c>
      <c r="G36" s="20">
        <v>23</v>
      </c>
      <c r="H36" s="45">
        <f t="shared" si="22"/>
        <v>1692</v>
      </c>
      <c r="I36" s="44">
        <f t="shared" ref="I36" si="33">SUM(C36,F36)</f>
        <v>3299</v>
      </c>
      <c r="J36" s="25">
        <f t="shared" ref="J36" si="34">SUM(D36,G36)</f>
        <v>48</v>
      </c>
      <c r="K36" s="42">
        <f t="shared" si="1"/>
        <v>3347</v>
      </c>
      <c r="L36" s="40">
        <v>1487</v>
      </c>
      <c r="M36" s="20">
        <v>19</v>
      </c>
      <c r="N36" s="21">
        <v>21</v>
      </c>
      <c r="O36" s="43">
        <f t="shared" si="8"/>
        <v>1527</v>
      </c>
      <c r="P36" s="22"/>
      <c r="Q36" s="22"/>
    </row>
    <row r="37" spans="1:17" ht="15.75" customHeight="1">
      <c r="A37" s="79"/>
      <c r="B37" s="23" t="s">
        <v>2</v>
      </c>
      <c r="C37" s="41">
        <v>448</v>
      </c>
      <c r="D37" s="24">
        <v>18</v>
      </c>
      <c r="E37" s="42">
        <f t="shared" si="2"/>
        <v>466</v>
      </c>
      <c r="F37" s="41">
        <v>426</v>
      </c>
      <c r="G37" s="25">
        <v>19</v>
      </c>
      <c r="H37" s="54">
        <f t="shared" si="22"/>
        <v>445</v>
      </c>
      <c r="I37" s="44">
        <f t="shared" ref="I37:I41" si="35">SUM(C37,F37)</f>
        <v>874</v>
      </c>
      <c r="J37" s="25">
        <f t="shared" ref="J37:J41" si="36">SUM(D37,G37)</f>
        <v>37</v>
      </c>
      <c r="K37" s="42">
        <f t="shared" si="1"/>
        <v>911</v>
      </c>
      <c r="L37" s="41">
        <v>416</v>
      </c>
      <c r="M37" s="25">
        <v>20</v>
      </c>
      <c r="N37" s="26">
        <v>4</v>
      </c>
      <c r="O37" s="43">
        <f t="shared" si="8"/>
        <v>440</v>
      </c>
      <c r="P37" s="22"/>
      <c r="Q37" s="22"/>
    </row>
    <row r="38" spans="1:17" ht="15.75" customHeight="1">
      <c r="A38" s="79"/>
      <c r="B38" s="23" t="s">
        <v>19</v>
      </c>
      <c r="C38" s="41">
        <v>1014</v>
      </c>
      <c r="D38" s="24">
        <v>21</v>
      </c>
      <c r="E38" s="42">
        <f t="shared" si="2"/>
        <v>1035</v>
      </c>
      <c r="F38" s="41">
        <v>996</v>
      </c>
      <c r="G38" s="25">
        <v>29</v>
      </c>
      <c r="H38" s="54">
        <f t="shared" si="22"/>
        <v>1025</v>
      </c>
      <c r="I38" s="44">
        <f t="shared" si="35"/>
        <v>2010</v>
      </c>
      <c r="J38" s="25">
        <f t="shared" si="36"/>
        <v>50</v>
      </c>
      <c r="K38" s="42">
        <f t="shared" si="1"/>
        <v>2060</v>
      </c>
      <c r="L38" s="41">
        <v>989</v>
      </c>
      <c r="M38" s="25">
        <v>22</v>
      </c>
      <c r="N38" s="26">
        <v>13</v>
      </c>
      <c r="O38" s="43">
        <f t="shared" si="8"/>
        <v>1024</v>
      </c>
      <c r="P38" s="22"/>
      <c r="Q38" s="22"/>
    </row>
    <row r="39" spans="1:17" ht="15.75" customHeight="1">
      <c r="A39" s="79"/>
      <c r="B39" s="23" t="s">
        <v>11</v>
      </c>
      <c r="C39" s="41">
        <v>978</v>
      </c>
      <c r="D39" s="24">
        <v>23</v>
      </c>
      <c r="E39" s="42">
        <f t="shared" si="2"/>
        <v>1001</v>
      </c>
      <c r="F39" s="41">
        <v>1013</v>
      </c>
      <c r="G39" s="25">
        <v>27</v>
      </c>
      <c r="H39" s="54">
        <f t="shared" si="22"/>
        <v>1040</v>
      </c>
      <c r="I39" s="44">
        <f t="shared" si="35"/>
        <v>1991</v>
      </c>
      <c r="J39" s="25">
        <f t="shared" si="36"/>
        <v>50</v>
      </c>
      <c r="K39" s="42">
        <f t="shared" si="1"/>
        <v>2041</v>
      </c>
      <c r="L39" s="41">
        <v>1044</v>
      </c>
      <c r="M39" s="25">
        <v>35</v>
      </c>
      <c r="N39" s="26">
        <v>7</v>
      </c>
      <c r="O39" s="43">
        <f t="shared" si="8"/>
        <v>1086</v>
      </c>
      <c r="P39" s="22"/>
      <c r="Q39" s="22"/>
    </row>
    <row r="40" spans="1:17" ht="15.75" customHeight="1">
      <c r="A40" s="79"/>
      <c r="B40" s="23" t="s">
        <v>22</v>
      </c>
      <c r="C40" s="41">
        <v>1333</v>
      </c>
      <c r="D40" s="24">
        <v>32</v>
      </c>
      <c r="E40" s="42">
        <f t="shared" si="2"/>
        <v>1365</v>
      </c>
      <c r="F40" s="41">
        <v>1282</v>
      </c>
      <c r="G40" s="25">
        <v>45</v>
      </c>
      <c r="H40" s="54">
        <f t="shared" si="22"/>
        <v>1327</v>
      </c>
      <c r="I40" s="44">
        <f t="shared" si="35"/>
        <v>2615</v>
      </c>
      <c r="J40" s="25">
        <f t="shared" si="36"/>
        <v>77</v>
      </c>
      <c r="K40" s="42">
        <f t="shared" si="1"/>
        <v>2692</v>
      </c>
      <c r="L40" s="41">
        <v>1555</v>
      </c>
      <c r="M40" s="25">
        <v>46</v>
      </c>
      <c r="N40" s="26">
        <v>19</v>
      </c>
      <c r="O40" s="43">
        <f t="shared" si="8"/>
        <v>1620</v>
      </c>
      <c r="P40" s="22"/>
      <c r="Q40" s="22"/>
    </row>
    <row r="41" spans="1:17" ht="15.75" customHeight="1">
      <c r="A41" s="79"/>
      <c r="B41" s="23" t="s">
        <v>27</v>
      </c>
      <c r="C41" s="41">
        <v>1258</v>
      </c>
      <c r="D41" s="24">
        <v>64</v>
      </c>
      <c r="E41" s="42">
        <f t="shared" si="2"/>
        <v>1322</v>
      </c>
      <c r="F41" s="41">
        <v>1186</v>
      </c>
      <c r="G41" s="25">
        <v>59</v>
      </c>
      <c r="H41" s="42">
        <f t="shared" si="22"/>
        <v>1245</v>
      </c>
      <c r="I41" s="44">
        <f t="shared" si="35"/>
        <v>2444</v>
      </c>
      <c r="J41" s="25">
        <f t="shared" si="36"/>
        <v>123</v>
      </c>
      <c r="K41" s="42">
        <f t="shared" si="1"/>
        <v>2567</v>
      </c>
      <c r="L41" s="41">
        <v>1504</v>
      </c>
      <c r="M41" s="25">
        <v>86</v>
      </c>
      <c r="N41" s="26">
        <v>18</v>
      </c>
      <c r="O41" s="43">
        <f t="shared" si="8"/>
        <v>1608</v>
      </c>
      <c r="P41" s="22"/>
      <c r="Q41" s="22"/>
    </row>
    <row r="42" spans="1:17" ht="15.75" customHeight="1" thickBot="1">
      <c r="A42" s="80"/>
      <c r="B42" s="58" t="s">
        <v>20</v>
      </c>
      <c r="C42" s="59">
        <f t="shared" ref="C42:O42" si="37">SUM(C36:C41)</f>
        <v>6661</v>
      </c>
      <c r="D42" s="60">
        <f t="shared" si="37"/>
        <v>183</v>
      </c>
      <c r="E42" s="53">
        <f t="shared" si="37"/>
        <v>6844</v>
      </c>
      <c r="F42" s="59">
        <f t="shared" si="37"/>
        <v>6572</v>
      </c>
      <c r="G42" s="60">
        <f t="shared" si="37"/>
        <v>202</v>
      </c>
      <c r="H42" s="53">
        <f t="shared" si="37"/>
        <v>6774</v>
      </c>
      <c r="I42" s="59">
        <f>SUM(I36:I41)</f>
        <v>13233</v>
      </c>
      <c r="J42" s="60">
        <f t="shared" si="37"/>
        <v>385</v>
      </c>
      <c r="K42" s="53">
        <f t="shared" si="37"/>
        <v>13618</v>
      </c>
      <c r="L42" s="59">
        <f t="shared" si="37"/>
        <v>6995</v>
      </c>
      <c r="M42" s="60">
        <f t="shared" si="37"/>
        <v>228</v>
      </c>
      <c r="N42" s="60">
        <f t="shared" si="37"/>
        <v>82</v>
      </c>
      <c r="O42" s="53">
        <f t="shared" si="37"/>
        <v>7305</v>
      </c>
      <c r="P42" s="22"/>
      <c r="Q42" s="22"/>
    </row>
    <row r="43" spans="1:17" ht="15.75" customHeight="1">
      <c r="A43" s="81" t="s">
        <v>18</v>
      </c>
      <c r="B43" s="18" t="s">
        <v>17</v>
      </c>
      <c r="C43" s="40">
        <v>421</v>
      </c>
      <c r="D43" s="19">
        <v>16</v>
      </c>
      <c r="E43" s="42">
        <f t="shared" si="2"/>
        <v>437</v>
      </c>
      <c r="F43" s="40">
        <v>409</v>
      </c>
      <c r="G43" s="20">
        <v>4</v>
      </c>
      <c r="H43" s="45">
        <f t="shared" si="22"/>
        <v>413</v>
      </c>
      <c r="I43" s="44">
        <f t="shared" ref="I43" si="38">SUM(C43,F43)</f>
        <v>830</v>
      </c>
      <c r="J43" s="25">
        <f t="shared" ref="J43" si="39">SUM(D43,G43)</f>
        <v>20</v>
      </c>
      <c r="K43" s="42">
        <f t="shared" si="1"/>
        <v>850</v>
      </c>
      <c r="L43" s="40">
        <v>436</v>
      </c>
      <c r="M43" s="20">
        <v>16</v>
      </c>
      <c r="N43" s="21">
        <v>4</v>
      </c>
      <c r="O43" s="43">
        <f t="shared" si="8"/>
        <v>456</v>
      </c>
      <c r="P43" s="22"/>
      <c r="Q43" s="22"/>
    </row>
    <row r="44" spans="1:17" ht="15.75" customHeight="1">
      <c r="A44" s="82"/>
      <c r="B44" s="23" t="s">
        <v>2</v>
      </c>
      <c r="C44" s="41">
        <v>1110</v>
      </c>
      <c r="D44" s="24">
        <v>24</v>
      </c>
      <c r="E44" s="42">
        <f t="shared" si="2"/>
        <v>1134</v>
      </c>
      <c r="F44" s="41">
        <v>1057</v>
      </c>
      <c r="G44" s="25">
        <v>21</v>
      </c>
      <c r="H44" s="42">
        <f t="shared" si="22"/>
        <v>1078</v>
      </c>
      <c r="I44" s="44">
        <f t="shared" ref="I44:I47" si="40">SUM(C44,F44)</f>
        <v>2167</v>
      </c>
      <c r="J44" s="25">
        <f t="shared" ref="J44:J47" si="41">SUM(D44,G44)</f>
        <v>45</v>
      </c>
      <c r="K44" s="42">
        <f t="shared" si="1"/>
        <v>2212</v>
      </c>
      <c r="L44" s="41">
        <v>951</v>
      </c>
      <c r="M44" s="25">
        <v>24</v>
      </c>
      <c r="N44" s="26">
        <v>14</v>
      </c>
      <c r="O44" s="43">
        <f t="shared" si="8"/>
        <v>989</v>
      </c>
      <c r="P44" s="22"/>
      <c r="Q44" s="22"/>
    </row>
    <row r="45" spans="1:17" ht="15.75" customHeight="1">
      <c r="A45" s="82"/>
      <c r="B45" s="23" t="s">
        <v>19</v>
      </c>
      <c r="C45" s="41">
        <v>881</v>
      </c>
      <c r="D45" s="24">
        <v>9</v>
      </c>
      <c r="E45" s="42">
        <f t="shared" si="2"/>
        <v>890</v>
      </c>
      <c r="F45" s="41">
        <v>947</v>
      </c>
      <c r="G45" s="25">
        <v>11</v>
      </c>
      <c r="H45" s="42">
        <f t="shared" si="22"/>
        <v>958</v>
      </c>
      <c r="I45" s="44">
        <f t="shared" si="40"/>
        <v>1828</v>
      </c>
      <c r="J45" s="25">
        <f t="shared" si="41"/>
        <v>20</v>
      </c>
      <c r="K45" s="42">
        <f t="shared" si="1"/>
        <v>1848</v>
      </c>
      <c r="L45" s="41">
        <v>940</v>
      </c>
      <c r="M45" s="25">
        <v>10</v>
      </c>
      <c r="N45" s="26">
        <v>7</v>
      </c>
      <c r="O45" s="43">
        <f t="shared" si="8"/>
        <v>957</v>
      </c>
      <c r="P45" s="22"/>
      <c r="Q45" s="22"/>
    </row>
    <row r="46" spans="1:17" ht="15.75" customHeight="1">
      <c r="A46" s="82"/>
      <c r="B46" s="23" t="s">
        <v>11</v>
      </c>
      <c r="C46" s="41">
        <v>902</v>
      </c>
      <c r="D46" s="24">
        <v>20</v>
      </c>
      <c r="E46" s="42">
        <f t="shared" si="2"/>
        <v>922</v>
      </c>
      <c r="F46" s="41">
        <v>903</v>
      </c>
      <c r="G46" s="25">
        <v>16</v>
      </c>
      <c r="H46" s="42">
        <f t="shared" si="22"/>
        <v>919</v>
      </c>
      <c r="I46" s="44">
        <f t="shared" si="40"/>
        <v>1805</v>
      </c>
      <c r="J46" s="25">
        <f t="shared" si="41"/>
        <v>36</v>
      </c>
      <c r="K46" s="42">
        <f t="shared" si="1"/>
        <v>1841</v>
      </c>
      <c r="L46" s="41">
        <v>986</v>
      </c>
      <c r="M46" s="25">
        <v>18</v>
      </c>
      <c r="N46" s="26">
        <v>13</v>
      </c>
      <c r="O46" s="43">
        <f t="shared" si="8"/>
        <v>1017</v>
      </c>
      <c r="P46" s="22"/>
      <c r="Q46" s="22"/>
    </row>
    <row r="47" spans="1:17" ht="15.75" customHeight="1">
      <c r="A47" s="82"/>
      <c r="B47" s="23" t="s">
        <v>22</v>
      </c>
      <c r="C47" s="41">
        <v>1287</v>
      </c>
      <c r="D47" s="24">
        <v>19</v>
      </c>
      <c r="E47" s="42">
        <f t="shared" si="2"/>
        <v>1306</v>
      </c>
      <c r="F47" s="41">
        <v>1324</v>
      </c>
      <c r="G47" s="25">
        <v>21</v>
      </c>
      <c r="H47" s="47">
        <f t="shared" si="22"/>
        <v>1345</v>
      </c>
      <c r="I47" s="44">
        <f t="shared" si="40"/>
        <v>2611</v>
      </c>
      <c r="J47" s="25">
        <f t="shared" si="41"/>
        <v>40</v>
      </c>
      <c r="K47" s="42">
        <f t="shared" si="1"/>
        <v>2651</v>
      </c>
      <c r="L47" s="41">
        <v>1274</v>
      </c>
      <c r="M47" s="25">
        <v>20</v>
      </c>
      <c r="N47" s="26">
        <v>18</v>
      </c>
      <c r="O47" s="43">
        <f t="shared" si="8"/>
        <v>1312</v>
      </c>
      <c r="P47" s="22"/>
      <c r="Q47" s="22"/>
    </row>
    <row r="48" spans="1:17" ht="15.75" customHeight="1" thickBot="1">
      <c r="A48" s="83"/>
      <c r="B48" s="58" t="s">
        <v>20</v>
      </c>
      <c r="C48" s="59">
        <f t="shared" ref="C48:O48" si="42">SUM(C43:C47)</f>
        <v>4601</v>
      </c>
      <c r="D48" s="60">
        <f t="shared" si="42"/>
        <v>88</v>
      </c>
      <c r="E48" s="53">
        <f t="shared" si="42"/>
        <v>4689</v>
      </c>
      <c r="F48" s="59">
        <f t="shared" si="42"/>
        <v>4640</v>
      </c>
      <c r="G48" s="60">
        <f t="shared" si="42"/>
        <v>73</v>
      </c>
      <c r="H48" s="53">
        <f t="shared" si="42"/>
        <v>4713</v>
      </c>
      <c r="I48" s="59">
        <f>SUM(I43:I47)</f>
        <v>9241</v>
      </c>
      <c r="J48" s="60">
        <f t="shared" si="42"/>
        <v>161</v>
      </c>
      <c r="K48" s="53">
        <f t="shared" si="42"/>
        <v>9402</v>
      </c>
      <c r="L48" s="59">
        <f t="shared" si="42"/>
        <v>4587</v>
      </c>
      <c r="M48" s="60">
        <f t="shared" si="42"/>
        <v>88</v>
      </c>
      <c r="N48" s="60">
        <f t="shared" si="42"/>
        <v>56</v>
      </c>
      <c r="O48" s="53">
        <f t="shared" si="42"/>
        <v>4731</v>
      </c>
      <c r="P48" s="22"/>
      <c r="Q48" s="22"/>
    </row>
    <row r="49" spans="1:17" ht="15.75" customHeight="1">
      <c r="A49" s="75" t="s">
        <v>29</v>
      </c>
      <c r="B49" s="18" t="s">
        <v>17</v>
      </c>
      <c r="C49" s="40">
        <v>1656</v>
      </c>
      <c r="D49" s="19">
        <v>51</v>
      </c>
      <c r="E49" s="42">
        <f t="shared" si="2"/>
        <v>1707</v>
      </c>
      <c r="F49" s="40">
        <v>1658</v>
      </c>
      <c r="G49" s="20">
        <v>61</v>
      </c>
      <c r="H49" s="45">
        <f t="shared" si="22"/>
        <v>1719</v>
      </c>
      <c r="I49" s="44">
        <f t="shared" ref="I49" si="43">SUM(C49,F49)</f>
        <v>3314</v>
      </c>
      <c r="J49" s="25">
        <f t="shared" ref="J49" si="44">SUM(D49,G49)</f>
        <v>112</v>
      </c>
      <c r="K49" s="42">
        <f t="shared" si="1"/>
        <v>3426</v>
      </c>
      <c r="L49" s="40">
        <v>1497</v>
      </c>
      <c r="M49" s="20">
        <v>49</v>
      </c>
      <c r="N49" s="21">
        <v>29</v>
      </c>
      <c r="O49" s="43">
        <f t="shared" si="8"/>
        <v>1575</v>
      </c>
      <c r="P49" s="22"/>
      <c r="Q49" s="22"/>
    </row>
    <row r="50" spans="1:17" ht="15.75" customHeight="1">
      <c r="A50" s="76"/>
      <c r="B50" s="23" t="s">
        <v>2</v>
      </c>
      <c r="C50" s="41">
        <v>1833</v>
      </c>
      <c r="D50" s="24">
        <v>45</v>
      </c>
      <c r="E50" s="42">
        <f t="shared" si="2"/>
        <v>1878</v>
      </c>
      <c r="F50" s="41">
        <v>1943</v>
      </c>
      <c r="G50" s="25">
        <v>67</v>
      </c>
      <c r="H50" s="54">
        <f t="shared" si="22"/>
        <v>2010</v>
      </c>
      <c r="I50" s="44">
        <f t="shared" ref="I50:I51" si="45">SUM(C50,F50)</f>
        <v>3776</v>
      </c>
      <c r="J50" s="25">
        <f t="shared" ref="J50:J51" si="46">SUM(D50,G50)</f>
        <v>112</v>
      </c>
      <c r="K50" s="42">
        <f t="shared" si="1"/>
        <v>3888</v>
      </c>
      <c r="L50" s="41">
        <v>1891</v>
      </c>
      <c r="M50" s="25">
        <v>61</v>
      </c>
      <c r="N50" s="26">
        <v>20</v>
      </c>
      <c r="O50" s="43">
        <f t="shared" si="8"/>
        <v>1972</v>
      </c>
      <c r="P50" s="22"/>
      <c r="Q50" s="22"/>
    </row>
    <row r="51" spans="1:17" ht="15.75" customHeight="1">
      <c r="A51" s="76"/>
      <c r="B51" s="23" t="s">
        <v>19</v>
      </c>
      <c r="C51" s="41">
        <v>1462</v>
      </c>
      <c r="D51" s="24">
        <v>79</v>
      </c>
      <c r="E51" s="42">
        <f t="shared" si="2"/>
        <v>1541</v>
      </c>
      <c r="F51" s="41">
        <v>1574</v>
      </c>
      <c r="G51" s="25">
        <v>65</v>
      </c>
      <c r="H51" s="42">
        <f t="shared" si="22"/>
        <v>1639</v>
      </c>
      <c r="I51" s="44">
        <f t="shared" si="45"/>
        <v>3036</v>
      </c>
      <c r="J51" s="25">
        <f t="shared" si="46"/>
        <v>144</v>
      </c>
      <c r="K51" s="42">
        <f t="shared" si="1"/>
        <v>3180</v>
      </c>
      <c r="L51" s="41">
        <v>1678</v>
      </c>
      <c r="M51" s="25">
        <v>84</v>
      </c>
      <c r="N51" s="26">
        <v>28</v>
      </c>
      <c r="O51" s="43">
        <f t="shared" si="8"/>
        <v>1790</v>
      </c>
      <c r="P51" s="22"/>
      <c r="Q51" s="22"/>
    </row>
    <row r="52" spans="1:17" ht="15.75" customHeight="1" thickBot="1">
      <c r="A52" s="77"/>
      <c r="B52" s="58" t="s">
        <v>20</v>
      </c>
      <c r="C52" s="59">
        <f t="shared" ref="C52:O52" si="47">SUM(C49:C51)</f>
        <v>4951</v>
      </c>
      <c r="D52" s="60">
        <f t="shared" si="47"/>
        <v>175</v>
      </c>
      <c r="E52" s="53">
        <f t="shared" si="47"/>
        <v>5126</v>
      </c>
      <c r="F52" s="59">
        <f t="shared" si="47"/>
        <v>5175</v>
      </c>
      <c r="G52" s="60">
        <f t="shared" si="47"/>
        <v>193</v>
      </c>
      <c r="H52" s="53">
        <f t="shared" si="47"/>
        <v>5368</v>
      </c>
      <c r="I52" s="59">
        <f>SUM(I49:I51)</f>
        <v>10126</v>
      </c>
      <c r="J52" s="60">
        <f t="shared" si="47"/>
        <v>368</v>
      </c>
      <c r="K52" s="53">
        <f t="shared" si="47"/>
        <v>10494</v>
      </c>
      <c r="L52" s="59">
        <f t="shared" si="47"/>
        <v>5066</v>
      </c>
      <c r="M52" s="60">
        <f t="shared" si="47"/>
        <v>194</v>
      </c>
      <c r="N52" s="60">
        <f t="shared" si="47"/>
        <v>77</v>
      </c>
      <c r="O52" s="53">
        <f t="shared" si="47"/>
        <v>5337</v>
      </c>
      <c r="P52" s="22"/>
      <c r="Q52" s="22"/>
    </row>
    <row r="53" spans="1:17" ht="15.75" customHeight="1">
      <c r="A53" s="75" t="s">
        <v>31</v>
      </c>
      <c r="B53" s="18" t="s">
        <v>17</v>
      </c>
      <c r="C53" s="40">
        <v>227</v>
      </c>
      <c r="D53" s="19"/>
      <c r="E53" s="42">
        <f t="shared" si="2"/>
        <v>227</v>
      </c>
      <c r="F53" s="40">
        <v>231</v>
      </c>
      <c r="G53" s="20">
        <v>12</v>
      </c>
      <c r="H53" s="39">
        <f t="shared" si="22"/>
        <v>243</v>
      </c>
      <c r="I53" s="44">
        <f t="shared" ref="I53" si="48">SUM(C53,F53)</f>
        <v>458</v>
      </c>
      <c r="J53" s="25">
        <f t="shared" ref="J53" si="49">SUM(D53,G53)</f>
        <v>12</v>
      </c>
      <c r="K53" s="42">
        <f t="shared" si="1"/>
        <v>470</v>
      </c>
      <c r="L53" s="40">
        <v>190</v>
      </c>
      <c r="M53" s="20">
        <v>10</v>
      </c>
      <c r="N53" s="21">
        <v>2</v>
      </c>
      <c r="O53" s="43">
        <f t="shared" si="8"/>
        <v>202</v>
      </c>
      <c r="P53" s="22"/>
      <c r="Q53" s="22"/>
    </row>
    <row r="54" spans="1:17" ht="15.75" customHeight="1">
      <c r="A54" s="76"/>
      <c r="B54" s="23" t="s">
        <v>2</v>
      </c>
      <c r="C54" s="41">
        <v>467</v>
      </c>
      <c r="D54" s="24">
        <v>32</v>
      </c>
      <c r="E54" s="42">
        <f t="shared" si="2"/>
        <v>499</v>
      </c>
      <c r="F54" s="41">
        <v>500</v>
      </c>
      <c r="G54" s="25">
        <v>29</v>
      </c>
      <c r="H54" s="47">
        <f t="shared" si="22"/>
        <v>529</v>
      </c>
      <c r="I54" s="44">
        <f t="shared" ref="I54" si="50">SUM(C54,F54)</f>
        <v>967</v>
      </c>
      <c r="J54" s="25">
        <f t="shared" ref="J54" si="51">SUM(D54,G54)</f>
        <v>61</v>
      </c>
      <c r="K54" s="42">
        <f t="shared" si="1"/>
        <v>1028</v>
      </c>
      <c r="L54" s="41">
        <v>470</v>
      </c>
      <c r="M54" s="25">
        <v>22</v>
      </c>
      <c r="N54" s="26">
        <v>5</v>
      </c>
      <c r="O54" s="43">
        <f t="shared" si="8"/>
        <v>497</v>
      </c>
      <c r="P54" s="22"/>
      <c r="Q54" s="22"/>
    </row>
    <row r="55" spans="1:17" ht="15.75" customHeight="1" thickBot="1">
      <c r="A55" s="77"/>
      <c r="B55" s="58" t="s">
        <v>20</v>
      </c>
      <c r="C55" s="59">
        <f t="shared" ref="C55:O55" si="52">SUM(C53:C54)</f>
        <v>694</v>
      </c>
      <c r="D55" s="60">
        <f t="shared" si="52"/>
        <v>32</v>
      </c>
      <c r="E55" s="53">
        <f t="shared" si="52"/>
        <v>726</v>
      </c>
      <c r="F55" s="59">
        <f t="shared" si="52"/>
        <v>731</v>
      </c>
      <c r="G55" s="60">
        <f t="shared" si="52"/>
        <v>41</v>
      </c>
      <c r="H55" s="53">
        <f t="shared" si="52"/>
        <v>772</v>
      </c>
      <c r="I55" s="59">
        <f>SUM(I53:I54)</f>
        <v>1425</v>
      </c>
      <c r="J55" s="60">
        <f t="shared" si="52"/>
        <v>73</v>
      </c>
      <c r="K55" s="53">
        <f t="shared" si="52"/>
        <v>1498</v>
      </c>
      <c r="L55" s="59">
        <f t="shared" si="52"/>
        <v>660</v>
      </c>
      <c r="M55" s="60">
        <f t="shared" si="52"/>
        <v>32</v>
      </c>
      <c r="N55" s="60">
        <f t="shared" si="52"/>
        <v>7</v>
      </c>
      <c r="O55" s="53">
        <f t="shared" si="52"/>
        <v>699</v>
      </c>
      <c r="P55" s="22"/>
      <c r="Q55" s="22"/>
    </row>
    <row r="56" spans="1:17" ht="15.75" customHeight="1">
      <c r="A56" s="75" t="s">
        <v>32</v>
      </c>
      <c r="B56" s="18" t="s">
        <v>17</v>
      </c>
      <c r="C56" s="40">
        <v>838</v>
      </c>
      <c r="D56" s="19">
        <v>50</v>
      </c>
      <c r="E56" s="42">
        <f t="shared" si="2"/>
        <v>888</v>
      </c>
      <c r="F56" s="40">
        <v>921</v>
      </c>
      <c r="G56" s="20">
        <v>48</v>
      </c>
      <c r="H56" s="39">
        <f t="shared" si="22"/>
        <v>969</v>
      </c>
      <c r="I56" s="44">
        <f t="shared" ref="I56" si="53">SUM(C56,F56)</f>
        <v>1759</v>
      </c>
      <c r="J56" s="25">
        <f t="shared" ref="J56" si="54">SUM(D56,G56)</f>
        <v>98</v>
      </c>
      <c r="K56" s="42">
        <f t="shared" si="1"/>
        <v>1857</v>
      </c>
      <c r="L56" s="40">
        <v>916</v>
      </c>
      <c r="M56" s="20">
        <v>59</v>
      </c>
      <c r="N56" s="21">
        <v>11</v>
      </c>
      <c r="O56" s="43">
        <f t="shared" si="8"/>
        <v>986</v>
      </c>
      <c r="P56" s="22"/>
      <c r="Q56" s="22"/>
    </row>
    <row r="57" spans="1:17" ht="15.75" customHeight="1">
      <c r="A57" s="76"/>
      <c r="B57" s="23" t="s">
        <v>2</v>
      </c>
      <c r="C57" s="41">
        <v>2771</v>
      </c>
      <c r="D57" s="24">
        <v>150</v>
      </c>
      <c r="E57" s="42">
        <f t="shared" si="2"/>
        <v>2921</v>
      </c>
      <c r="F57" s="41">
        <v>2978</v>
      </c>
      <c r="G57" s="25">
        <v>148</v>
      </c>
      <c r="H57" s="47">
        <f t="shared" si="22"/>
        <v>3126</v>
      </c>
      <c r="I57" s="44">
        <f t="shared" ref="I57" si="55">SUM(C57,F57)</f>
        <v>5749</v>
      </c>
      <c r="J57" s="25">
        <f t="shared" ref="J57" si="56">SUM(D57,G57)</f>
        <v>298</v>
      </c>
      <c r="K57" s="42">
        <f t="shared" si="1"/>
        <v>6047</v>
      </c>
      <c r="L57" s="41">
        <v>3150</v>
      </c>
      <c r="M57" s="25">
        <v>196</v>
      </c>
      <c r="N57" s="26">
        <v>33</v>
      </c>
      <c r="O57" s="43">
        <f t="shared" si="8"/>
        <v>3379</v>
      </c>
      <c r="P57" s="22"/>
      <c r="Q57" s="22"/>
    </row>
    <row r="58" spans="1:17" ht="15.75" customHeight="1" thickBot="1">
      <c r="A58" s="77"/>
      <c r="B58" s="27" t="s">
        <v>20</v>
      </c>
      <c r="C58" s="59">
        <f t="shared" ref="C58:O58" si="57">SUM(C56:C57)</f>
        <v>3609</v>
      </c>
      <c r="D58" s="29">
        <f t="shared" si="57"/>
        <v>200</v>
      </c>
      <c r="E58" s="30">
        <f t="shared" si="57"/>
        <v>3809</v>
      </c>
      <c r="F58" s="59">
        <f t="shared" si="57"/>
        <v>3899</v>
      </c>
      <c r="G58" s="29">
        <f t="shared" si="57"/>
        <v>196</v>
      </c>
      <c r="H58" s="30">
        <f t="shared" si="57"/>
        <v>4095</v>
      </c>
      <c r="I58" s="28">
        <f>SUM(I56:I57)</f>
        <v>7508</v>
      </c>
      <c r="J58" s="29">
        <f t="shared" si="57"/>
        <v>396</v>
      </c>
      <c r="K58" s="30">
        <f t="shared" si="57"/>
        <v>7904</v>
      </c>
      <c r="L58" s="59">
        <f t="shared" si="57"/>
        <v>4066</v>
      </c>
      <c r="M58" s="29">
        <f t="shared" si="57"/>
        <v>255</v>
      </c>
      <c r="N58" s="29">
        <f t="shared" si="57"/>
        <v>44</v>
      </c>
      <c r="O58" s="30">
        <f t="shared" si="57"/>
        <v>4365</v>
      </c>
      <c r="P58" s="22"/>
      <c r="Q58" s="22"/>
    </row>
    <row r="59" spans="1:17" ht="15.75" customHeight="1">
      <c r="A59" s="75" t="s">
        <v>33</v>
      </c>
      <c r="B59" s="18" t="s">
        <v>17</v>
      </c>
      <c r="C59" s="40">
        <v>477</v>
      </c>
      <c r="D59" s="19">
        <v>31</v>
      </c>
      <c r="E59" s="42">
        <f t="shared" si="2"/>
        <v>508</v>
      </c>
      <c r="F59" s="40">
        <v>476</v>
      </c>
      <c r="G59" s="20">
        <v>13</v>
      </c>
      <c r="H59" s="39">
        <f t="shared" si="22"/>
        <v>489</v>
      </c>
      <c r="I59" s="44">
        <f t="shared" ref="I59" si="58">SUM(C59,F59)</f>
        <v>953</v>
      </c>
      <c r="J59" s="25">
        <f t="shared" ref="J59" si="59">SUM(D59,G59)</f>
        <v>44</v>
      </c>
      <c r="K59" s="42">
        <f t="shared" si="1"/>
        <v>997</v>
      </c>
      <c r="L59" s="40">
        <v>447</v>
      </c>
      <c r="M59" s="20">
        <v>31</v>
      </c>
      <c r="N59" s="21">
        <v>5</v>
      </c>
      <c r="O59" s="43">
        <f t="shared" si="8"/>
        <v>483</v>
      </c>
      <c r="P59" s="22"/>
      <c r="Q59" s="22"/>
    </row>
    <row r="60" spans="1:17" ht="15.75" customHeight="1">
      <c r="A60" s="76"/>
      <c r="B60" s="23" t="s">
        <v>2</v>
      </c>
      <c r="C60" s="41">
        <v>277</v>
      </c>
      <c r="D60" s="24">
        <v>4</v>
      </c>
      <c r="E60" s="42">
        <f t="shared" si="2"/>
        <v>281</v>
      </c>
      <c r="F60" s="41">
        <v>322</v>
      </c>
      <c r="G60" s="25">
        <v>1</v>
      </c>
      <c r="H60" s="47">
        <f t="shared" si="22"/>
        <v>323</v>
      </c>
      <c r="I60" s="44">
        <f t="shared" ref="I60" si="60">SUM(C60,F60)</f>
        <v>599</v>
      </c>
      <c r="J60" s="25">
        <f t="shared" ref="J60" si="61">SUM(D60,G60)</f>
        <v>5</v>
      </c>
      <c r="K60" s="42">
        <f t="shared" si="1"/>
        <v>604</v>
      </c>
      <c r="L60" s="41">
        <v>277</v>
      </c>
      <c r="M60" s="25">
        <v>3</v>
      </c>
      <c r="N60" s="26">
        <v>2</v>
      </c>
      <c r="O60" s="43">
        <f t="shared" si="8"/>
        <v>282</v>
      </c>
      <c r="P60" s="22"/>
      <c r="Q60" s="22"/>
    </row>
    <row r="61" spans="1:17" ht="15.75" customHeight="1" thickBot="1">
      <c r="A61" s="77"/>
      <c r="B61" s="58" t="s">
        <v>20</v>
      </c>
      <c r="C61" s="59">
        <f t="shared" ref="C61:O61" si="62">SUM(C59:C60)</f>
        <v>754</v>
      </c>
      <c r="D61" s="60">
        <f t="shared" si="62"/>
        <v>35</v>
      </c>
      <c r="E61" s="53">
        <f t="shared" si="62"/>
        <v>789</v>
      </c>
      <c r="F61" s="59">
        <f t="shared" si="62"/>
        <v>798</v>
      </c>
      <c r="G61" s="60">
        <f t="shared" si="62"/>
        <v>14</v>
      </c>
      <c r="H61" s="53">
        <f t="shared" si="62"/>
        <v>812</v>
      </c>
      <c r="I61" s="59">
        <f>SUM(I59:I60)</f>
        <v>1552</v>
      </c>
      <c r="J61" s="60">
        <f t="shared" si="62"/>
        <v>49</v>
      </c>
      <c r="K61" s="53">
        <f t="shared" si="62"/>
        <v>1601</v>
      </c>
      <c r="L61" s="59">
        <f t="shared" si="62"/>
        <v>724</v>
      </c>
      <c r="M61" s="60">
        <f t="shared" si="62"/>
        <v>34</v>
      </c>
      <c r="N61" s="60">
        <f t="shared" si="62"/>
        <v>7</v>
      </c>
      <c r="O61" s="53">
        <f t="shared" si="62"/>
        <v>765</v>
      </c>
      <c r="P61" s="22"/>
      <c r="Q61" s="22"/>
    </row>
    <row r="62" spans="1:17" ht="15.75" customHeight="1">
      <c r="A62" s="75" t="s">
        <v>28</v>
      </c>
      <c r="B62" s="18" t="s">
        <v>17</v>
      </c>
      <c r="C62" s="40">
        <v>172</v>
      </c>
      <c r="D62" s="19">
        <v>15</v>
      </c>
      <c r="E62" s="42">
        <f t="shared" si="2"/>
        <v>187</v>
      </c>
      <c r="F62" s="40">
        <v>191</v>
      </c>
      <c r="G62" s="20">
        <v>4</v>
      </c>
      <c r="H62" s="45">
        <f t="shared" si="22"/>
        <v>195</v>
      </c>
      <c r="I62" s="44">
        <f t="shared" ref="I62" si="63">SUM(C62,F62)</f>
        <v>363</v>
      </c>
      <c r="J62" s="25">
        <f t="shared" ref="J62" si="64">SUM(D62,G62)</f>
        <v>19</v>
      </c>
      <c r="K62" s="42">
        <f t="shared" si="1"/>
        <v>382</v>
      </c>
      <c r="L62" s="40">
        <v>190</v>
      </c>
      <c r="M62" s="20">
        <v>14</v>
      </c>
      <c r="N62" s="21">
        <v>3</v>
      </c>
      <c r="O62" s="43">
        <f t="shared" si="8"/>
        <v>207</v>
      </c>
      <c r="P62" s="22"/>
      <c r="Q62" s="22"/>
    </row>
    <row r="63" spans="1:17" ht="15.75" customHeight="1">
      <c r="A63" s="76"/>
      <c r="B63" s="23" t="s">
        <v>2</v>
      </c>
      <c r="C63" s="41">
        <v>98</v>
      </c>
      <c r="D63" s="24">
        <v>6</v>
      </c>
      <c r="E63" s="42">
        <f t="shared" si="2"/>
        <v>104</v>
      </c>
      <c r="F63" s="41">
        <v>89</v>
      </c>
      <c r="G63" s="25"/>
      <c r="H63" s="42">
        <f t="shared" si="22"/>
        <v>89</v>
      </c>
      <c r="I63" s="44">
        <f t="shared" ref="I63" si="65">SUM(C63,F63)</f>
        <v>187</v>
      </c>
      <c r="J63" s="25">
        <f t="shared" ref="J63" si="66">SUM(D63,G63)</f>
        <v>6</v>
      </c>
      <c r="K63" s="42">
        <f t="shared" si="1"/>
        <v>193</v>
      </c>
      <c r="L63" s="41">
        <v>65</v>
      </c>
      <c r="M63" s="25">
        <v>6</v>
      </c>
      <c r="N63" s="26"/>
      <c r="O63" s="43">
        <f t="shared" si="8"/>
        <v>71</v>
      </c>
      <c r="P63" s="22"/>
      <c r="Q63" s="22"/>
    </row>
    <row r="64" spans="1:17" ht="15.75" customHeight="1" thickBot="1">
      <c r="A64" s="77"/>
      <c r="B64" s="58" t="s">
        <v>20</v>
      </c>
      <c r="C64" s="59">
        <f t="shared" ref="C64:O64" si="67">SUM(C62:C63)</f>
        <v>270</v>
      </c>
      <c r="D64" s="60">
        <f t="shared" si="67"/>
        <v>21</v>
      </c>
      <c r="E64" s="53">
        <f t="shared" si="67"/>
        <v>291</v>
      </c>
      <c r="F64" s="59">
        <f t="shared" si="67"/>
        <v>280</v>
      </c>
      <c r="G64" s="60">
        <f t="shared" si="67"/>
        <v>4</v>
      </c>
      <c r="H64" s="53">
        <f t="shared" si="67"/>
        <v>284</v>
      </c>
      <c r="I64" s="59">
        <f>SUM(I62:I63)</f>
        <v>550</v>
      </c>
      <c r="J64" s="60">
        <f t="shared" si="67"/>
        <v>25</v>
      </c>
      <c r="K64" s="53">
        <f t="shared" si="67"/>
        <v>575</v>
      </c>
      <c r="L64" s="59">
        <f t="shared" si="67"/>
        <v>255</v>
      </c>
      <c r="M64" s="60">
        <f t="shared" si="67"/>
        <v>20</v>
      </c>
      <c r="N64" s="60">
        <f t="shared" si="67"/>
        <v>3</v>
      </c>
      <c r="O64" s="53">
        <f t="shared" si="67"/>
        <v>278</v>
      </c>
      <c r="P64" s="22"/>
      <c r="Q64" s="22"/>
    </row>
    <row r="65" spans="1:17" ht="15.75" customHeight="1">
      <c r="A65" s="75" t="s">
        <v>15</v>
      </c>
      <c r="B65" s="18" t="s">
        <v>17</v>
      </c>
      <c r="C65" s="40">
        <v>665</v>
      </c>
      <c r="D65" s="19">
        <v>28</v>
      </c>
      <c r="E65" s="42">
        <f t="shared" si="2"/>
        <v>693</v>
      </c>
      <c r="F65" s="40">
        <v>631</v>
      </c>
      <c r="G65" s="20">
        <v>34</v>
      </c>
      <c r="H65" s="45">
        <f t="shared" si="22"/>
        <v>665</v>
      </c>
      <c r="I65" s="44">
        <f t="shared" ref="I65" si="68">SUM(C65,F65)</f>
        <v>1296</v>
      </c>
      <c r="J65" s="25">
        <f t="shared" ref="J65" si="69">SUM(D65,G65)</f>
        <v>62</v>
      </c>
      <c r="K65" s="42">
        <f t="shared" si="1"/>
        <v>1358</v>
      </c>
      <c r="L65" s="40">
        <v>648</v>
      </c>
      <c r="M65" s="20">
        <v>35</v>
      </c>
      <c r="N65" s="21">
        <v>10</v>
      </c>
      <c r="O65" s="43">
        <f t="shared" si="8"/>
        <v>693</v>
      </c>
      <c r="P65" s="22"/>
      <c r="Q65" s="22"/>
    </row>
    <row r="66" spans="1:17" ht="15.75" customHeight="1">
      <c r="A66" s="76"/>
      <c r="B66" s="23" t="s">
        <v>2</v>
      </c>
      <c r="C66" s="41">
        <v>1113</v>
      </c>
      <c r="D66" s="24">
        <v>62</v>
      </c>
      <c r="E66" s="42">
        <f t="shared" si="2"/>
        <v>1175</v>
      </c>
      <c r="F66" s="41">
        <v>1151</v>
      </c>
      <c r="G66" s="25">
        <v>49</v>
      </c>
      <c r="H66" s="42">
        <f t="shared" si="22"/>
        <v>1200</v>
      </c>
      <c r="I66" s="44">
        <f t="shared" ref="I66:I67" si="70">SUM(C66,F66)</f>
        <v>2264</v>
      </c>
      <c r="J66" s="25">
        <f t="shared" ref="J66:J67" si="71">SUM(D66,G66)</f>
        <v>111</v>
      </c>
      <c r="K66" s="42">
        <f t="shared" si="1"/>
        <v>2375</v>
      </c>
      <c r="L66" s="41">
        <v>1016</v>
      </c>
      <c r="M66" s="25">
        <v>64</v>
      </c>
      <c r="N66" s="26">
        <v>11</v>
      </c>
      <c r="O66" s="43">
        <f t="shared" si="8"/>
        <v>1091</v>
      </c>
      <c r="P66" s="22"/>
      <c r="Q66" s="22"/>
    </row>
    <row r="67" spans="1:17" ht="15.75" customHeight="1">
      <c r="A67" s="76"/>
      <c r="B67" s="23" t="s">
        <v>19</v>
      </c>
      <c r="C67" s="41">
        <v>1738</v>
      </c>
      <c r="D67" s="24">
        <v>182</v>
      </c>
      <c r="E67" s="42">
        <f t="shared" si="2"/>
        <v>1920</v>
      </c>
      <c r="F67" s="41">
        <v>1957</v>
      </c>
      <c r="G67" s="25">
        <v>140</v>
      </c>
      <c r="H67" s="47">
        <f t="shared" si="22"/>
        <v>2097</v>
      </c>
      <c r="I67" s="44">
        <f t="shared" si="70"/>
        <v>3695</v>
      </c>
      <c r="J67" s="25">
        <f t="shared" si="71"/>
        <v>322</v>
      </c>
      <c r="K67" s="42">
        <f t="shared" si="1"/>
        <v>4017</v>
      </c>
      <c r="L67" s="41">
        <v>2147</v>
      </c>
      <c r="M67" s="25">
        <v>200</v>
      </c>
      <c r="N67" s="26">
        <v>22</v>
      </c>
      <c r="O67" s="43">
        <f t="shared" si="8"/>
        <v>2369</v>
      </c>
      <c r="P67" s="22"/>
      <c r="Q67" s="22"/>
    </row>
    <row r="68" spans="1:17" ht="15.75" customHeight="1" thickBot="1">
      <c r="A68" s="77"/>
      <c r="B68" s="58" t="s">
        <v>20</v>
      </c>
      <c r="C68" s="59">
        <f t="shared" ref="C68:O68" si="72">SUM(C65:C67)</f>
        <v>3516</v>
      </c>
      <c r="D68" s="60">
        <f t="shared" si="72"/>
        <v>272</v>
      </c>
      <c r="E68" s="53">
        <f t="shared" si="72"/>
        <v>3788</v>
      </c>
      <c r="F68" s="59">
        <f t="shared" si="72"/>
        <v>3739</v>
      </c>
      <c r="G68" s="60">
        <f t="shared" si="72"/>
        <v>223</v>
      </c>
      <c r="H68" s="53">
        <f t="shared" si="72"/>
        <v>3962</v>
      </c>
      <c r="I68" s="59">
        <f>SUM(I65:I67)</f>
        <v>7255</v>
      </c>
      <c r="J68" s="60">
        <f t="shared" si="72"/>
        <v>495</v>
      </c>
      <c r="K68" s="53">
        <f t="shared" si="72"/>
        <v>7750</v>
      </c>
      <c r="L68" s="59">
        <f t="shared" si="72"/>
        <v>3811</v>
      </c>
      <c r="M68" s="60">
        <f t="shared" si="72"/>
        <v>299</v>
      </c>
      <c r="N68" s="60">
        <f t="shared" si="72"/>
        <v>43</v>
      </c>
      <c r="O68" s="53">
        <f t="shared" si="72"/>
        <v>4153</v>
      </c>
      <c r="P68" s="22"/>
      <c r="Q68" s="22"/>
    </row>
    <row r="69" spans="1:17" ht="15.75" customHeight="1">
      <c r="A69" s="75" t="s">
        <v>35</v>
      </c>
      <c r="B69" s="18" t="s">
        <v>17</v>
      </c>
      <c r="C69" s="40">
        <v>900</v>
      </c>
      <c r="D69" s="19">
        <v>4</v>
      </c>
      <c r="E69" s="42">
        <f t="shared" si="2"/>
        <v>904</v>
      </c>
      <c r="F69" s="40">
        <v>920</v>
      </c>
      <c r="G69" s="20">
        <v>21</v>
      </c>
      <c r="H69" s="39">
        <f t="shared" si="22"/>
        <v>941</v>
      </c>
      <c r="I69" s="44">
        <f t="shared" ref="I69" si="73">SUM(C69,F69)</f>
        <v>1820</v>
      </c>
      <c r="J69" s="25">
        <f t="shared" ref="J69" si="74">SUM(D69,G69)</f>
        <v>25</v>
      </c>
      <c r="K69" s="42">
        <f t="shared" si="1"/>
        <v>1845</v>
      </c>
      <c r="L69" s="40">
        <v>795</v>
      </c>
      <c r="M69" s="20">
        <v>14</v>
      </c>
      <c r="N69" s="21">
        <v>8</v>
      </c>
      <c r="O69" s="43">
        <f t="shared" si="8"/>
        <v>817</v>
      </c>
      <c r="P69" s="22"/>
      <c r="Q69" s="22"/>
    </row>
    <row r="70" spans="1:17" ht="15.75" customHeight="1">
      <c r="A70" s="76"/>
      <c r="B70" s="23" t="s">
        <v>2</v>
      </c>
      <c r="C70" s="41">
        <v>2139</v>
      </c>
      <c r="D70" s="24">
        <v>49</v>
      </c>
      <c r="E70" s="42">
        <f t="shared" si="2"/>
        <v>2188</v>
      </c>
      <c r="F70" s="41">
        <v>2117</v>
      </c>
      <c r="G70" s="25">
        <v>61</v>
      </c>
      <c r="H70" s="42">
        <f t="shared" si="22"/>
        <v>2178</v>
      </c>
      <c r="I70" s="44">
        <f t="shared" ref="I70:I71" si="75">SUM(C70,F70)</f>
        <v>4256</v>
      </c>
      <c r="J70" s="25">
        <f t="shared" ref="J70:J71" si="76">SUM(D70,G70)</f>
        <v>110</v>
      </c>
      <c r="K70" s="42">
        <f t="shared" si="1"/>
        <v>4366</v>
      </c>
      <c r="L70" s="41">
        <v>1767</v>
      </c>
      <c r="M70" s="25">
        <v>34</v>
      </c>
      <c r="N70" s="26">
        <v>23</v>
      </c>
      <c r="O70" s="43">
        <f t="shared" si="8"/>
        <v>1824</v>
      </c>
      <c r="P70" s="22"/>
      <c r="Q70" s="22"/>
    </row>
    <row r="71" spans="1:17" ht="15.75" customHeight="1">
      <c r="A71" s="76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77"/>
      <c r="B72" s="58" t="s">
        <v>20</v>
      </c>
      <c r="C72" s="59">
        <f t="shared" ref="C72:O72" si="79">SUM(C69:C71)</f>
        <v>3105</v>
      </c>
      <c r="D72" s="60">
        <f t="shared" si="79"/>
        <v>53</v>
      </c>
      <c r="E72" s="53">
        <f t="shared" si="79"/>
        <v>3158</v>
      </c>
      <c r="F72" s="59">
        <f t="shared" si="79"/>
        <v>3092</v>
      </c>
      <c r="G72" s="60">
        <f t="shared" si="79"/>
        <v>82</v>
      </c>
      <c r="H72" s="53">
        <f t="shared" si="79"/>
        <v>3174</v>
      </c>
      <c r="I72" s="59">
        <f>SUM(I69:I71)</f>
        <v>6197</v>
      </c>
      <c r="J72" s="60">
        <f t="shared" si="79"/>
        <v>135</v>
      </c>
      <c r="K72" s="53">
        <f t="shared" si="79"/>
        <v>6332</v>
      </c>
      <c r="L72" s="59">
        <f t="shared" si="79"/>
        <v>2629</v>
      </c>
      <c r="M72" s="60">
        <f t="shared" si="79"/>
        <v>48</v>
      </c>
      <c r="N72" s="60">
        <f t="shared" si="79"/>
        <v>31</v>
      </c>
      <c r="O72" s="53">
        <f t="shared" si="79"/>
        <v>2708</v>
      </c>
      <c r="P72" s="22"/>
      <c r="Q72" s="22"/>
    </row>
    <row r="73" spans="1:17" ht="15.75" customHeight="1">
      <c r="A73" s="75" t="s">
        <v>23</v>
      </c>
      <c r="B73" s="18" t="s">
        <v>17</v>
      </c>
      <c r="C73" s="40">
        <v>657</v>
      </c>
      <c r="D73" s="19">
        <v>20</v>
      </c>
      <c r="E73" s="42">
        <f t="shared" ref="E73:E109" si="80">SUM(C73:D73)</f>
        <v>677</v>
      </c>
      <c r="F73" s="40">
        <v>641</v>
      </c>
      <c r="G73" s="20">
        <v>25</v>
      </c>
      <c r="H73" s="39">
        <f t="shared" si="22"/>
        <v>666</v>
      </c>
      <c r="I73" s="44">
        <f t="shared" ref="I73" si="81">SUM(C73,F73)</f>
        <v>1298</v>
      </c>
      <c r="J73" s="25">
        <f t="shared" ref="J73" si="82">SUM(D73,G73)</f>
        <v>45</v>
      </c>
      <c r="K73" s="42">
        <f t="shared" ref="K73:K109" si="83">SUM(I73:J73)</f>
        <v>1343</v>
      </c>
      <c r="L73" s="40">
        <v>674</v>
      </c>
      <c r="M73" s="20">
        <v>15</v>
      </c>
      <c r="N73" s="21">
        <v>10</v>
      </c>
      <c r="O73" s="43">
        <f t="shared" si="8"/>
        <v>699</v>
      </c>
      <c r="P73" s="22"/>
      <c r="Q73" s="22"/>
    </row>
    <row r="74" spans="1:17" ht="15.75" customHeight="1">
      <c r="A74" s="76"/>
      <c r="B74" s="23" t="s">
        <v>2</v>
      </c>
      <c r="C74" s="41">
        <v>1121</v>
      </c>
      <c r="D74" s="24">
        <v>23</v>
      </c>
      <c r="E74" s="42">
        <f t="shared" si="80"/>
        <v>1144</v>
      </c>
      <c r="F74" s="41">
        <v>1223</v>
      </c>
      <c r="G74" s="25">
        <v>27</v>
      </c>
      <c r="H74" s="47">
        <f t="shared" si="22"/>
        <v>1250</v>
      </c>
      <c r="I74" s="44">
        <f t="shared" ref="I74:I77" si="84">SUM(C74,F74)</f>
        <v>2344</v>
      </c>
      <c r="J74" s="25">
        <f t="shared" ref="J74:J77" si="85">SUM(D74,G74)</f>
        <v>50</v>
      </c>
      <c r="K74" s="42">
        <f t="shared" si="83"/>
        <v>2394</v>
      </c>
      <c r="L74" s="41">
        <v>1123</v>
      </c>
      <c r="M74" s="25">
        <v>22</v>
      </c>
      <c r="N74" s="26">
        <v>13</v>
      </c>
      <c r="O74" s="43">
        <f t="shared" si="8"/>
        <v>1158</v>
      </c>
      <c r="P74" s="22"/>
      <c r="Q74" s="22"/>
    </row>
    <row r="75" spans="1:17" ht="15.75" customHeight="1">
      <c r="A75" s="76"/>
      <c r="B75" s="23" t="s">
        <v>19</v>
      </c>
      <c r="C75" s="41">
        <v>1109</v>
      </c>
      <c r="D75" s="24">
        <v>17</v>
      </c>
      <c r="E75" s="42">
        <f t="shared" si="80"/>
        <v>1126</v>
      </c>
      <c r="F75" s="41">
        <v>1126</v>
      </c>
      <c r="G75" s="25">
        <v>12</v>
      </c>
      <c r="H75" s="42">
        <f t="shared" si="22"/>
        <v>1138</v>
      </c>
      <c r="I75" s="44">
        <f t="shared" si="84"/>
        <v>2235</v>
      </c>
      <c r="J75" s="25">
        <f t="shared" si="85"/>
        <v>29</v>
      </c>
      <c r="K75" s="42">
        <f t="shared" si="83"/>
        <v>2264</v>
      </c>
      <c r="L75" s="41">
        <v>900</v>
      </c>
      <c r="M75" s="25">
        <v>17</v>
      </c>
      <c r="N75" s="26">
        <v>12</v>
      </c>
      <c r="O75" s="43">
        <f t="shared" ref="O75:O109" si="86">SUM(L75:N75)</f>
        <v>929</v>
      </c>
      <c r="P75" s="22"/>
      <c r="Q75" s="22"/>
    </row>
    <row r="76" spans="1:17" ht="15.75" customHeight="1">
      <c r="A76" s="76"/>
      <c r="B76" s="23" t="s">
        <v>11</v>
      </c>
      <c r="C76" s="41">
        <v>1245</v>
      </c>
      <c r="D76" s="24">
        <v>35</v>
      </c>
      <c r="E76" s="42">
        <f t="shared" si="80"/>
        <v>1280</v>
      </c>
      <c r="F76" s="41">
        <v>1306</v>
      </c>
      <c r="G76" s="25">
        <v>25</v>
      </c>
      <c r="H76" s="47">
        <f t="shared" si="22"/>
        <v>1331</v>
      </c>
      <c r="I76" s="44">
        <f t="shared" si="84"/>
        <v>2551</v>
      </c>
      <c r="J76" s="25">
        <f t="shared" si="85"/>
        <v>60</v>
      </c>
      <c r="K76" s="42">
        <f t="shared" si="83"/>
        <v>2611</v>
      </c>
      <c r="L76" s="41">
        <v>1167</v>
      </c>
      <c r="M76" s="25">
        <v>27</v>
      </c>
      <c r="N76" s="26">
        <v>11</v>
      </c>
      <c r="O76" s="43">
        <f t="shared" si="86"/>
        <v>1205</v>
      </c>
      <c r="P76" s="22"/>
      <c r="Q76" s="22"/>
    </row>
    <row r="77" spans="1:17" ht="15.75" customHeight="1">
      <c r="A77" s="76"/>
      <c r="B77" s="23" t="s">
        <v>22</v>
      </c>
      <c r="C77" s="41">
        <v>629</v>
      </c>
      <c r="D77" s="24">
        <v>24</v>
      </c>
      <c r="E77" s="42">
        <f t="shared" si="80"/>
        <v>653</v>
      </c>
      <c r="F77" s="41">
        <v>661</v>
      </c>
      <c r="G77" s="25">
        <v>16</v>
      </c>
      <c r="H77" s="42">
        <f t="shared" si="22"/>
        <v>677</v>
      </c>
      <c r="I77" s="44">
        <f t="shared" si="84"/>
        <v>1290</v>
      </c>
      <c r="J77" s="25">
        <f t="shared" si="85"/>
        <v>40</v>
      </c>
      <c r="K77" s="42">
        <f t="shared" si="83"/>
        <v>1330</v>
      </c>
      <c r="L77" s="41">
        <v>654</v>
      </c>
      <c r="M77" s="25">
        <v>25</v>
      </c>
      <c r="N77" s="26">
        <v>10</v>
      </c>
      <c r="O77" s="43">
        <f t="shared" si="86"/>
        <v>689</v>
      </c>
      <c r="P77" s="22"/>
      <c r="Q77" s="22"/>
    </row>
    <row r="78" spans="1:17" ht="15.75" customHeight="1" thickBot="1">
      <c r="A78" s="77"/>
      <c r="B78" s="58" t="s">
        <v>20</v>
      </c>
      <c r="C78" s="59">
        <f t="shared" ref="C78:O78" si="87">SUM(C73:C77)</f>
        <v>4761</v>
      </c>
      <c r="D78" s="60">
        <f t="shared" si="87"/>
        <v>119</v>
      </c>
      <c r="E78" s="53">
        <f t="shared" si="87"/>
        <v>4880</v>
      </c>
      <c r="F78" s="59">
        <f t="shared" si="87"/>
        <v>4957</v>
      </c>
      <c r="G78" s="60">
        <f t="shared" si="87"/>
        <v>105</v>
      </c>
      <c r="H78" s="53">
        <f t="shared" si="87"/>
        <v>5062</v>
      </c>
      <c r="I78" s="59">
        <f>SUM(I73:I77)</f>
        <v>9718</v>
      </c>
      <c r="J78" s="60">
        <f t="shared" si="87"/>
        <v>224</v>
      </c>
      <c r="K78" s="53">
        <f t="shared" si="87"/>
        <v>9942</v>
      </c>
      <c r="L78" s="59">
        <f t="shared" si="87"/>
        <v>4518</v>
      </c>
      <c r="M78" s="60">
        <f t="shared" si="87"/>
        <v>106</v>
      </c>
      <c r="N78" s="60">
        <f t="shared" si="87"/>
        <v>56</v>
      </c>
      <c r="O78" s="53">
        <f t="shared" si="87"/>
        <v>4680</v>
      </c>
      <c r="P78" s="22"/>
      <c r="Q78" s="22"/>
    </row>
    <row r="79" spans="1:17" ht="15.75" customHeight="1">
      <c r="A79" s="75" t="s">
        <v>36</v>
      </c>
      <c r="B79" s="18" t="s">
        <v>17</v>
      </c>
      <c r="C79" s="40">
        <v>1502</v>
      </c>
      <c r="D79" s="19">
        <v>53</v>
      </c>
      <c r="E79" s="42">
        <f t="shared" si="80"/>
        <v>1555</v>
      </c>
      <c r="F79" s="40">
        <v>1595</v>
      </c>
      <c r="G79" s="20">
        <v>44</v>
      </c>
      <c r="H79" s="45">
        <f t="shared" si="22"/>
        <v>1639</v>
      </c>
      <c r="I79" s="44">
        <f t="shared" ref="I79" si="88">SUM(C79,F79)</f>
        <v>3097</v>
      </c>
      <c r="J79" s="25">
        <f t="shared" ref="J79" si="89">SUM(D79,G79)</f>
        <v>97</v>
      </c>
      <c r="K79" s="42">
        <f t="shared" si="83"/>
        <v>3194</v>
      </c>
      <c r="L79" s="40">
        <v>1407</v>
      </c>
      <c r="M79" s="20">
        <v>59</v>
      </c>
      <c r="N79" s="21">
        <v>18</v>
      </c>
      <c r="O79" s="43">
        <f t="shared" si="86"/>
        <v>1484</v>
      </c>
      <c r="P79" s="22"/>
      <c r="Q79" s="22"/>
    </row>
    <row r="80" spans="1:17" ht="15.75" customHeight="1">
      <c r="A80" s="76"/>
      <c r="B80" s="23" t="s">
        <v>2</v>
      </c>
      <c r="C80" s="41">
        <v>235</v>
      </c>
      <c r="D80" s="24">
        <v>9</v>
      </c>
      <c r="E80" s="42">
        <f t="shared" si="80"/>
        <v>244</v>
      </c>
      <c r="F80" s="41">
        <v>199</v>
      </c>
      <c r="G80" s="25">
        <v>3</v>
      </c>
      <c r="H80" s="54">
        <f t="shared" si="22"/>
        <v>202</v>
      </c>
      <c r="I80" s="44">
        <f t="shared" ref="I80:I86" si="90">SUM(C80,F80)</f>
        <v>434</v>
      </c>
      <c r="J80" s="25">
        <f t="shared" ref="J80:J86" si="91">SUM(D80,G80)</f>
        <v>12</v>
      </c>
      <c r="K80" s="42">
        <f t="shared" si="83"/>
        <v>446</v>
      </c>
      <c r="L80" s="41">
        <v>208</v>
      </c>
      <c r="M80" s="25">
        <v>9</v>
      </c>
      <c r="N80" s="26">
        <v>2</v>
      </c>
      <c r="O80" s="43">
        <f t="shared" si="86"/>
        <v>219</v>
      </c>
      <c r="P80" s="22"/>
      <c r="Q80" s="22"/>
    </row>
    <row r="81" spans="1:17" ht="15.75" customHeight="1">
      <c r="A81" s="76"/>
      <c r="B81" s="23" t="s">
        <v>19</v>
      </c>
      <c r="C81" s="41">
        <v>1087</v>
      </c>
      <c r="D81" s="24">
        <v>46</v>
      </c>
      <c r="E81" s="42">
        <f t="shared" si="80"/>
        <v>1133</v>
      </c>
      <c r="F81" s="41">
        <v>1152</v>
      </c>
      <c r="G81" s="25">
        <v>34</v>
      </c>
      <c r="H81" s="42">
        <f t="shared" si="22"/>
        <v>1186</v>
      </c>
      <c r="I81" s="44">
        <f t="shared" si="90"/>
        <v>2239</v>
      </c>
      <c r="J81" s="25">
        <f t="shared" si="91"/>
        <v>80</v>
      </c>
      <c r="K81" s="42">
        <f t="shared" si="83"/>
        <v>2319</v>
      </c>
      <c r="L81" s="41">
        <v>1013</v>
      </c>
      <c r="M81" s="25">
        <v>49</v>
      </c>
      <c r="N81" s="26">
        <v>13</v>
      </c>
      <c r="O81" s="43">
        <f t="shared" si="86"/>
        <v>1075</v>
      </c>
      <c r="P81" s="22"/>
      <c r="Q81" s="22"/>
    </row>
    <row r="82" spans="1:17" ht="15.75" customHeight="1">
      <c r="A82" s="76"/>
      <c r="B82" s="23" t="s">
        <v>11</v>
      </c>
      <c r="C82" s="41">
        <v>2572</v>
      </c>
      <c r="D82" s="24">
        <v>68</v>
      </c>
      <c r="E82" s="42">
        <f t="shared" si="80"/>
        <v>2640</v>
      </c>
      <c r="F82" s="41">
        <v>2462</v>
      </c>
      <c r="G82" s="25">
        <v>50</v>
      </c>
      <c r="H82" s="42">
        <f t="shared" si="22"/>
        <v>2512</v>
      </c>
      <c r="I82" s="44">
        <f t="shared" si="90"/>
        <v>5034</v>
      </c>
      <c r="J82" s="25">
        <f t="shared" si="91"/>
        <v>118</v>
      </c>
      <c r="K82" s="42">
        <f t="shared" si="83"/>
        <v>5152</v>
      </c>
      <c r="L82" s="41">
        <v>2377</v>
      </c>
      <c r="M82" s="25">
        <v>66</v>
      </c>
      <c r="N82" s="26">
        <v>19</v>
      </c>
      <c r="O82" s="43">
        <f t="shared" si="86"/>
        <v>2462</v>
      </c>
      <c r="P82" s="22"/>
      <c r="Q82" s="22"/>
    </row>
    <row r="83" spans="1:17" ht="15.75" customHeight="1">
      <c r="A83" s="76"/>
      <c r="B83" s="23" t="s">
        <v>22</v>
      </c>
      <c r="C83" s="41">
        <v>3956</v>
      </c>
      <c r="D83" s="24">
        <v>66</v>
      </c>
      <c r="E83" s="42">
        <f t="shared" si="80"/>
        <v>4022</v>
      </c>
      <c r="F83" s="41">
        <v>3927</v>
      </c>
      <c r="G83" s="25">
        <v>62</v>
      </c>
      <c r="H83" s="47">
        <f t="shared" si="22"/>
        <v>3989</v>
      </c>
      <c r="I83" s="44">
        <f t="shared" si="90"/>
        <v>7883</v>
      </c>
      <c r="J83" s="25">
        <f t="shared" si="91"/>
        <v>128</v>
      </c>
      <c r="K83" s="42">
        <f t="shared" si="83"/>
        <v>8011</v>
      </c>
      <c r="L83" s="41">
        <v>3607</v>
      </c>
      <c r="M83" s="25">
        <v>68</v>
      </c>
      <c r="N83" s="26">
        <v>25</v>
      </c>
      <c r="O83" s="43">
        <f t="shared" si="86"/>
        <v>3700</v>
      </c>
      <c r="P83" s="22"/>
      <c r="Q83" s="22"/>
    </row>
    <row r="84" spans="1:17" ht="15.75" customHeight="1">
      <c r="A84" s="76"/>
      <c r="B84" s="23" t="s">
        <v>27</v>
      </c>
      <c r="C84" s="41">
        <v>2467</v>
      </c>
      <c r="D84" s="24">
        <v>53</v>
      </c>
      <c r="E84" s="42">
        <f t="shared" si="80"/>
        <v>2520</v>
      </c>
      <c r="F84" s="41">
        <v>2389</v>
      </c>
      <c r="G84" s="25">
        <v>49</v>
      </c>
      <c r="H84" s="54">
        <f t="shared" si="22"/>
        <v>2438</v>
      </c>
      <c r="I84" s="44">
        <f t="shared" si="90"/>
        <v>4856</v>
      </c>
      <c r="J84" s="25">
        <f t="shared" si="91"/>
        <v>102</v>
      </c>
      <c r="K84" s="42">
        <f t="shared" si="83"/>
        <v>4958</v>
      </c>
      <c r="L84" s="41">
        <v>2179</v>
      </c>
      <c r="M84" s="25">
        <v>46</v>
      </c>
      <c r="N84" s="26">
        <v>26</v>
      </c>
      <c r="O84" s="43">
        <f t="shared" si="86"/>
        <v>2251</v>
      </c>
      <c r="P84" s="22"/>
      <c r="Q84" s="22"/>
    </row>
    <row r="85" spans="1:17" ht="15.75" customHeight="1">
      <c r="A85" s="76"/>
      <c r="B85" s="23" t="s">
        <v>37</v>
      </c>
      <c r="C85" s="41">
        <v>1679</v>
      </c>
      <c r="D85" s="24">
        <v>21</v>
      </c>
      <c r="E85" s="42">
        <f t="shared" si="80"/>
        <v>1700</v>
      </c>
      <c r="F85" s="41">
        <v>1788</v>
      </c>
      <c r="G85" s="25">
        <v>27</v>
      </c>
      <c r="H85" s="54">
        <f t="shared" si="22"/>
        <v>1815</v>
      </c>
      <c r="I85" s="44">
        <f t="shared" si="90"/>
        <v>3467</v>
      </c>
      <c r="J85" s="25">
        <f t="shared" si="91"/>
        <v>48</v>
      </c>
      <c r="K85" s="42">
        <f t="shared" si="83"/>
        <v>3515</v>
      </c>
      <c r="L85" s="41">
        <v>1553</v>
      </c>
      <c r="M85" s="25">
        <v>17</v>
      </c>
      <c r="N85" s="26">
        <v>12</v>
      </c>
      <c r="O85" s="43">
        <f t="shared" si="86"/>
        <v>1582</v>
      </c>
      <c r="P85" s="22"/>
      <c r="Q85" s="22"/>
    </row>
    <row r="86" spans="1:17" ht="15.75" customHeight="1">
      <c r="A86" s="76"/>
      <c r="B86" s="23" t="s">
        <v>38</v>
      </c>
      <c r="C86" s="41">
        <v>2383</v>
      </c>
      <c r="D86" s="24">
        <v>36</v>
      </c>
      <c r="E86" s="42">
        <f t="shared" si="80"/>
        <v>2419</v>
      </c>
      <c r="F86" s="41">
        <v>2421</v>
      </c>
      <c r="G86" s="25">
        <v>38</v>
      </c>
      <c r="H86" s="42">
        <f t="shared" si="22"/>
        <v>2459</v>
      </c>
      <c r="I86" s="44">
        <f t="shared" si="90"/>
        <v>4804</v>
      </c>
      <c r="J86" s="25">
        <f t="shared" si="91"/>
        <v>74</v>
      </c>
      <c r="K86" s="42">
        <f t="shared" si="83"/>
        <v>4878</v>
      </c>
      <c r="L86" s="41">
        <v>2058</v>
      </c>
      <c r="M86" s="25">
        <v>25</v>
      </c>
      <c r="N86" s="26">
        <v>30</v>
      </c>
      <c r="O86" s="43">
        <f t="shared" si="86"/>
        <v>2113</v>
      </c>
      <c r="P86" s="22"/>
      <c r="Q86" s="22"/>
    </row>
    <row r="87" spans="1:17" ht="15.75" customHeight="1" thickBot="1">
      <c r="A87" s="77"/>
      <c r="B87" s="58" t="s">
        <v>20</v>
      </c>
      <c r="C87" s="59">
        <f t="shared" ref="C87:O87" si="92">SUM(C79:C86)</f>
        <v>15881</v>
      </c>
      <c r="D87" s="60">
        <f t="shared" si="92"/>
        <v>352</v>
      </c>
      <c r="E87" s="53">
        <f t="shared" si="92"/>
        <v>16233</v>
      </c>
      <c r="F87" s="59">
        <f t="shared" si="92"/>
        <v>15933</v>
      </c>
      <c r="G87" s="60">
        <f t="shared" si="92"/>
        <v>307</v>
      </c>
      <c r="H87" s="53">
        <f t="shared" si="92"/>
        <v>16240</v>
      </c>
      <c r="I87" s="59">
        <f>SUM(I79:I86)</f>
        <v>31814</v>
      </c>
      <c r="J87" s="60">
        <f t="shared" si="92"/>
        <v>659</v>
      </c>
      <c r="K87" s="53">
        <f t="shared" si="92"/>
        <v>32473</v>
      </c>
      <c r="L87" s="59">
        <f t="shared" si="92"/>
        <v>14402</v>
      </c>
      <c r="M87" s="60">
        <f t="shared" si="92"/>
        <v>339</v>
      </c>
      <c r="N87" s="60">
        <f t="shared" si="92"/>
        <v>145</v>
      </c>
      <c r="O87" s="30">
        <f t="shared" si="92"/>
        <v>14886</v>
      </c>
      <c r="P87" s="22"/>
      <c r="Q87" s="22"/>
    </row>
    <row r="88" spans="1:17" ht="15.75" customHeight="1">
      <c r="A88" s="75" t="s">
        <v>39</v>
      </c>
      <c r="B88" s="18" t="s">
        <v>17</v>
      </c>
      <c r="C88" s="40">
        <v>2533</v>
      </c>
      <c r="D88" s="19">
        <v>96</v>
      </c>
      <c r="E88" s="42">
        <f t="shared" si="80"/>
        <v>2629</v>
      </c>
      <c r="F88" s="40">
        <v>2414</v>
      </c>
      <c r="G88" s="20">
        <v>51</v>
      </c>
      <c r="H88" s="39">
        <f t="shared" si="22"/>
        <v>2465</v>
      </c>
      <c r="I88" s="44">
        <f t="shared" ref="I88" si="93">SUM(C88,F88)</f>
        <v>4947</v>
      </c>
      <c r="J88" s="25">
        <f t="shared" ref="J88" si="94">SUM(D88,G88)</f>
        <v>147</v>
      </c>
      <c r="K88" s="42">
        <f t="shared" si="83"/>
        <v>5094</v>
      </c>
      <c r="L88" s="40">
        <v>2283</v>
      </c>
      <c r="M88" s="20">
        <v>95</v>
      </c>
      <c r="N88" s="21">
        <v>27</v>
      </c>
      <c r="O88" s="43">
        <f t="shared" si="86"/>
        <v>2405</v>
      </c>
      <c r="P88" s="22"/>
      <c r="Q88" s="22"/>
    </row>
    <row r="89" spans="1:17" ht="15.75" customHeight="1">
      <c r="A89" s="76"/>
      <c r="B89" s="23" t="s">
        <v>2</v>
      </c>
      <c r="C89" s="41">
        <v>1529</v>
      </c>
      <c r="D89" s="24">
        <v>32</v>
      </c>
      <c r="E89" s="42">
        <f t="shared" si="80"/>
        <v>1561</v>
      </c>
      <c r="F89" s="41">
        <v>1442</v>
      </c>
      <c r="G89" s="25">
        <v>25</v>
      </c>
      <c r="H89" s="42">
        <f t="shared" si="22"/>
        <v>1467</v>
      </c>
      <c r="I89" s="44">
        <f t="shared" ref="I89:I90" si="95">SUM(C89,F89)</f>
        <v>2971</v>
      </c>
      <c r="J89" s="25">
        <f t="shared" ref="J89:J90" si="96">SUM(D89,G89)</f>
        <v>57</v>
      </c>
      <c r="K89" s="42">
        <f t="shared" si="83"/>
        <v>3028</v>
      </c>
      <c r="L89" s="41">
        <v>1248</v>
      </c>
      <c r="M89" s="25">
        <v>30</v>
      </c>
      <c r="N89" s="26">
        <v>15</v>
      </c>
      <c r="O89" s="43">
        <f t="shared" si="86"/>
        <v>1293</v>
      </c>
      <c r="P89" s="22"/>
      <c r="Q89" s="22"/>
    </row>
    <row r="90" spans="1:17" ht="15.75" customHeight="1">
      <c r="A90" s="76"/>
      <c r="B90" s="23" t="s">
        <v>19</v>
      </c>
      <c r="C90" s="41">
        <v>818</v>
      </c>
      <c r="D90" s="24">
        <v>26</v>
      </c>
      <c r="E90" s="42">
        <f t="shared" si="80"/>
        <v>844</v>
      </c>
      <c r="F90" s="41">
        <v>730</v>
      </c>
      <c r="G90" s="25">
        <v>22</v>
      </c>
      <c r="H90" s="47">
        <f t="shared" si="22"/>
        <v>752</v>
      </c>
      <c r="I90" s="44">
        <f t="shared" si="95"/>
        <v>1548</v>
      </c>
      <c r="J90" s="25">
        <f t="shared" si="96"/>
        <v>48</v>
      </c>
      <c r="K90" s="42">
        <f t="shared" si="83"/>
        <v>1596</v>
      </c>
      <c r="L90" s="41">
        <v>760</v>
      </c>
      <c r="M90" s="25">
        <v>16</v>
      </c>
      <c r="N90" s="26">
        <v>16</v>
      </c>
      <c r="O90" s="43">
        <f t="shared" si="86"/>
        <v>792</v>
      </c>
      <c r="P90" s="22"/>
      <c r="Q90" s="22"/>
    </row>
    <row r="91" spans="1:17" ht="15.75" customHeight="1" thickBot="1">
      <c r="A91" s="77"/>
      <c r="B91" s="58" t="s">
        <v>20</v>
      </c>
      <c r="C91" s="59">
        <f t="shared" ref="C91:O91" si="97">SUM(C88:C90)</f>
        <v>4880</v>
      </c>
      <c r="D91" s="60">
        <f t="shared" si="97"/>
        <v>154</v>
      </c>
      <c r="E91" s="53">
        <f t="shared" si="97"/>
        <v>5034</v>
      </c>
      <c r="F91" s="59">
        <f t="shared" si="97"/>
        <v>4586</v>
      </c>
      <c r="G91" s="60">
        <f t="shared" si="97"/>
        <v>98</v>
      </c>
      <c r="H91" s="53">
        <f t="shared" si="97"/>
        <v>4684</v>
      </c>
      <c r="I91" s="59">
        <f>SUM(I88:I90)</f>
        <v>9466</v>
      </c>
      <c r="J91" s="60">
        <f t="shared" si="97"/>
        <v>252</v>
      </c>
      <c r="K91" s="53">
        <f t="shared" si="97"/>
        <v>9718</v>
      </c>
      <c r="L91" s="59">
        <f t="shared" si="97"/>
        <v>4291</v>
      </c>
      <c r="M91" s="60">
        <f t="shared" si="97"/>
        <v>141</v>
      </c>
      <c r="N91" s="60">
        <f t="shared" si="97"/>
        <v>58</v>
      </c>
      <c r="O91" s="30">
        <f t="shared" si="97"/>
        <v>4490</v>
      </c>
      <c r="P91" s="22"/>
      <c r="Q91" s="22"/>
    </row>
    <row r="92" spans="1:17" ht="15.75" customHeight="1">
      <c r="A92" s="75" t="s">
        <v>40</v>
      </c>
      <c r="B92" s="18" t="s">
        <v>17</v>
      </c>
      <c r="C92" s="40">
        <v>631</v>
      </c>
      <c r="D92" s="19">
        <v>50</v>
      </c>
      <c r="E92" s="42">
        <f t="shared" si="80"/>
        <v>681</v>
      </c>
      <c r="F92" s="40">
        <v>632</v>
      </c>
      <c r="G92" s="20">
        <v>32</v>
      </c>
      <c r="H92" s="39">
        <f t="shared" si="22"/>
        <v>664</v>
      </c>
      <c r="I92" s="44">
        <f t="shared" ref="I92" si="98">SUM(C92,F92)</f>
        <v>1263</v>
      </c>
      <c r="J92" s="25">
        <f t="shared" ref="J92" si="99">SUM(D92,G92)</f>
        <v>82</v>
      </c>
      <c r="K92" s="42">
        <f t="shared" si="83"/>
        <v>1345</v>
      </c>
      <c r="L92" s="40">
        <v>559</v>
      </c>
      <c r="M92" s="20">
        <v>54</v>
      </c>
      <c r="N92" s="21">
        <v>5</v>
      </c>
      <c r="O92" s="43">
        <f t="shared" si="86"/>
        <v>618</v>
      </c>
      <c r="P92" s="22"/>
      <c r="Q92" s="22"/>
    </row>
    <row r="93" spans="1:17" ht="15.75" customHeight="1">
      <c r="A93" s="76"/>
      <c r="B93" s="23" t="s">
        <v>2</v>
      </c>
      <c r="C93" s="41">
        <v>834</v>
      </c>
      <c r="D93" s="24">
        <v>10</v>
      </c>
      <c r="E93" s="42">
        <f t="shared" si="80"/>
        <v>844</v>
      </c>
      <c r="F93" s="41">
        <v>746</v>
      </c>
      <c r="G93" s="25">
        <v>14</v>
      </c>
      <c r="H93" s="47">
        <f t="shared" si="22"/>
        <v>760</v>
      </c>
      <c r="I93" s="44">
        <f t="shared" ref="I93:I95" si="100">SUM(C93,F93)</f>
        <v>1580</v>
      </c>
      <c r="J93" s="25">
        <f t="shared" ref="J93:J95" si="101">SUM(D93,G93)</f>
        <v>24</v>
      </c>
      <c r="K93" s="42">
        <f t="shared" si="83"/>
        <v>1604</v>
      </c>
      <c r="L93" s="41">
        <v>713</v>
      </c>
      <c r="M93" s="25">
        <v>10</v>
      </c>
      <c r="N93" s="26">
        <v>10</v>
      </c>
      <c r="O93" s="43">
        <f t="shared" si="86"/>
        <v>733</v>
      </c>
      <c r="P93" s="22"/>
      <c r="Q93" s="22"/>
    </row>
    <row r="94" spans="1:17" ht="15.75" customHeight="1">
      <c r="A94" s="76"/>
      <c r="B94" s="23" t="s">
        <v>19</v>
      </c>
      <c r="C94" s="41">
        <v>697</v>
      </c>
      <c r="D94" s="24">
        <v>29</v>
      </c>
      <c r="E94" s="42">
        <f t="shared" si="80"/>
        <v>726</v>
      </c>
      <c r="F94" s="41">
        <v>673</v>
      </c>
      <c r="G94" s="25">
        <v>8</v>
      </c>
      <c r="H94" s="42">
        <f t="shared" ref="H94:H95" si="102">SUM(F94:G94)</f>
        <v>681</v>
      </c>
      <c r="I94" s="44">
        <f t="shared" si="100"/>
        <v>1370</v>
      </c>
      <c r="J94" s="25">
        <f t="shared" si="101"/>
        <v>37</v>
      </c>
      <c r="K94" s="42">
        <f t="shared" si="83"/>
        <v>1407</v>
      </c>
      <c r="L94" s="41">
        <v>550</v>
      </c>
      <c r="M94" s="25">
        <v>26</v>
      </c>
      <c r="N94" s="26">
        <v>7</v>
      </c>
      <c r="O94" s="43">
        <f t="shared" si="86"/>
        <v>583</v>
      </c>
      <c r="P94" s="22"/>
      <c r="Q94" s="22"/>
    </row>
    <row r="95" spans="1:17" ht="15.75" customHeight="1">
      <c r="A95" s="76"/>
      <c r="B95" s="23" t="s">
        <v>11</v>
      </c>
      <c r="C95" s="41">
        <v>640</v>
      </c>
      <c r="D95" s="24">
        <v>78</v>
      </c>
      <c r="E95" s="42">
        <f t="shared" si="80"/>
        <v>718</v>
      </c>
      <c r="F95" s="41">
        <v>708</v>
      </c>
      <c r="G95" s="25">
        <v>27</v>
      </c>
      <c r="H95" s="47">
        <f t="shared" si="102"/>
        <v>735</v>
      </c>
      <c r="I95" s="44">
        <f t="shared" si="100"/>
        <v>1348</v>
      </c>
      <c r="J95" s="25">
        <f t="shared" si="101"/>
        <v>105</v>
      </c>
      <c r="K95" s="42">
        <f t="shared" si="83"/>
        <v>1453</v>
      </c>
      <c r="L95" s="41">
        <v>615</v>
      </c>
      <c r="M95" s="25">
        <v>72</v>
      </c>
      <c r="N95" s="26">
        <v>10</v>
      </c>
      <c r="O95" s="43">
        <f t="shared" si="86"/>
        <v>697</v>
      </c>
      <c r="P95" s="22"/>
      <c r="Q95" s="22"/>
    </row>
    <row r="96" spans="1:17" ht="15.75" customHeight="1" thickBot="1">
      <c r="A96" s="77"/>
      <c r="B96" s="58" t="s">
        <v>20</v>
      </c>
      <c r="C96" s="59">
        <f t="shared" ref="C96:O96" si="103">SUM(C92:C95)</f>
        <v>2802</v>
      </c>
      <c r="D96" s="60">
        <f t="shared" si="103"/>
        <v>167</v>
      </c>
      <c r="E96" s="53">
        <f t="shared" si="103"/>
        <v>2969</v>
      </c>
      <c r="F96" s="59">
        <f t="shared" si="103"/>
        <v>2759</v>
      </c>
      <c r="G96" s="60">
        <f t="shared" si="103"/>
        <v>81</v>
      </c>
      <c r="H96" s="53">
        <f t="shared" si="103"/>
        <v>2840</v>
      </c>
      <c r="I96" s="59">
        <f>SUM(I92:I95)</f>
        <v>5561</v>
      </c>
      <c r="J96" s="60">
        <f t="shared" si="103"/>
        <v>248</v>
      </c>
      <c r="K96" s="53">
        <f t="shared" si="103"/>
        <v>5809</v>
      </c>
      <c r="L96" s="59">
        <f t="shared" si="103"/>
        <v>2437</v>
      </c>
      <c r="M96" s="60">
        <f t="shared" si="103"/>
        <v>162</v>
      </c>
      <c r="N96" s="60">
        <f t="shared" si="103"/>
        <v>32</v>
      </c>
      <c r="O96" s="30">
        <f t="shared" si="103"/>
        <v>2631</v>
      </c>
      <c r="P96" s="22"/>
      <c r="Q96" s="22"/>
    </row>
    <row r="97" spans="1:17" ht="15.75" customHeight="1">
      <c r="A97" s="75" t="s">
        <v>5</v>
      </c>
      <c r="B97" s="18" t="s">
        <v>17</v>
      </c>
      <c r="C97" s="40">
        <v>1549</v>
      </c>
      <c r="D97" s="19">
        <v>13</v>
      </c>
      <c r="E97" s="42">
        <f t="shared" si="80"/>
        <v>1562</v>
      </c>
      <c r="F97" s="40">
        <v>1613</v>
      </c>
      <c r="G97" s="20">
        <v>21</v>
      </c>
      <c r="H97" s="45">
        <f t="shared" ref="H97:H109" si="104">SUM(F97:G97)</f>
        <v>1634</v>
      </c>
      <c r="I97" s="44">
        <f t="shared" ref="I97" si="105">SUM(C97,F97)</f>
        <v>3162</v>
      </c>
      <c r="J97" s="25">
        <f t="shared" ref="J97" si="106">SUM(D97,G97)</f>
        <v>34</v>
      </c>
      <c r="K97" s="42">
        <f t="shared" si="83"/>
        <v>3196</v>
      </c>
      <c r="L97" s="40">
        <v>1356</v>
      </c>
      <c r="M97" s="20">
        <v>16</v>
      </c>
      <c r="N97" s="21">
        <v>11</v>
      </c>
      <c r="O97" s="43">
        <f t="shared" si="86"/>
        <v>1383</v>
      </c>
      <c r="P97" s="22"/>
      <c r="Q97" s="22"/>
    </row>
    <row r="98" spans="1:17" ht="15.75" customHeight="1">
      <c r="A98" s="76"/>
      <c r="B98" s="23" t="s">
        <v>2</v>
      </c>
      <c r="C98" s="41">
        <v>695</v>
      </c>
      <c r="D98" s="24">
        <v>20</v>
      </c>
      <c r="E98" s="42">
        <f t="shared" si="80"/>
        <v>715</v>
      </c>
      <c r="F98" s="41">
        <v>695</v>
      </c>
      <c r="G98" s="25">
        <v>15</v>
      </c>
      <c r="H98" s="54">
        <f t="shared" si="104"/>
        <v>710</v>
      </c>
      <c r="I98" s="44">
        <f t="shared" ref="I98:I99" si="107">SUM(C98,F98)</f>
        <v>1390</v>
      </c>
      <c r="J98" s="25">
        <f t="shared" ref="J98:J99" si="108">SUM(D98,G98)</f>
        <v>35</v>
      </c>
      <c r="K98" s="42">
        <f t="shared" si="83"/>
        <v>1425</v>
      </c>
      <c r="L98" s="41">
        <v>574</v>
      </c>
      <c r="M98" s="25">
        <v>16</v>
      </c>
      <c r="N98" s="26">
        <v>7</v>
      </c>
      <c r="O98" s="43">
        <f t="shared" si="86"/>
        <v>597</v>
      </c>
      <c r="P98" s="22"/>
      <c r="Q98" s="22"/>
    </row>
    <row r="99" spans="1:17" ht="15.75" customHeight="1">
      <c r="A99" s="76"/>
      <c r="B99" s="23" t="s">
        <v>19</v>
      </c>
      <c r="C99" s="41">
        <v>1119</v>
      </c>
      <c r="D99" s="24">
        <v>36</v>
      </c>
      <c r="E99" s="42">
        <f t="shared" si="80"/>
        <v>1155</v>
      </c>
      <c r="F99" s="41">
        <v>1213</v>
      </c>
      <c r="G99" s="25">
        <v>43</v>
      </c>
      <c r="H99" s="42">
        <f t="shared" si="104"/>
        <v>1256</v>
      </c>
      <c r="I99" s="44">
        <f t="shared" si="107"/>
        <v>2332</v>
      </c>
      <c r="J99" s="25">
        <f t="shared" si="108"/>
        <v>79</v>
      </c>
      <c r="K99" s="42">
        <f t="shared" si="83"/>
        <v>2411</v>
      </c>
      <c r="L99" s="41">
        <v>1233</v>
      </c>
      <c r="M99" s="25">
        <v>46</v>
      </c>
      <c r="N99" s="26">
        <v>11</v>
      </c>
      <c r="O99" s="43">
        <f t="shared" si="86"/>
        <v>1290</v>
      </c>
      <c r="P99" s="22"/>
      <c r="Q99" s="22"/>
    </row>
    <row r="100" spans="1:17" ht="15.75" customHeight="1" thickBot="1">
      <c r="A100" s="77"/>
      <c r="B100" s="58" t="s">
        <v>20</v>
      </c>
      <c r="C100" s="59">
        <f t="shared" ref="C100:O100" si="109">SUM(C97:C99)</f>
        <v>3363</v>
      </c>
      <c r="D100" s="60">
        <f t="shared" si="109"/>
        <v>69</v>
      </c>
      <c r="E100" s="53">
        <f t="shared" si="109"/>
        <v>3432</v>
      </c>
      <c r="F100" s="59">
        <f t="shared" si="109"/>
        <v>3521</v>
      </c>
      <c r="G100" s="60">
        <f t="shared" si="109"/>
        <v>79</v>
      </c>
      <c r="H100" s="53">
        <f t="shared" si="109"/>
        <v>3600</v>
      </c>
      <c r="I100" s="59">
        <f>SUM(I97:I99)</f>
        <v>6884</v>
      </c>
      <c r="J100" s="60">
        <f t="shared" si="109"/>
        <v>148</v>
      </c>
      <c r="K100" s="53">
        <f t="shared" si="109"/>
        <v>7032</v>
      </c>
      <c r="L100" s="59">
        <f t="shared" si="109"/>
        <v>3163</v>
      </c>
      <c r="M100" s="60">
        <f t="shared" si="109"/>
        <v>78</v>
      </c>
      <c r="N100" s="60">
        <f t="shared" si="109"/>
        <v>29</v>
      </c>
      <c r="O100" s="30">
        <f t="shared" si="109"/>
        <v>3270</v>
      </c>
      <c r="P100" s="22"/>
      <c r="Q100" s="22"/>
    </row>
    <row r="101" spans="1:17" ht="15.75" customHeight="1">
      <c r="A101" s="75" t="s">
        <v>34</v>
      </c>
      <c r="B101" s="18" t="s">
        <v>17</v>
      </c>
      <c r="C101" s="40">
        <v>224</v>
      </c>
      <c r="D101" s="19">
        <v>29</v>
      </c>
      <c r="E101" s="42">
        <f t="shared" si="80"/>
        <v>253</v>
      </c>
      <c r="F101" s="40">
        <v>209</v>
      </c>
      <c r="G101" s="20">
        <v>8</v>
      </c>
      <c r="H101" s="45">
        <f t="shared" si="104"/>
        <v>217</v>
      </c>
      <c r="I101" s="44">
        <f t="shared" ref="I101" si="110">SUM(C101,F101)</f>
        <v>433</v>
      </c>
      <c r="J101" s="25">
        <f t="shared" ref="J101" si="111">SUM(D101,G101)</f>
        <v>37</v>
      </c>
      <c r="K101" s="42">
        <f t="shared" si="83"/>
        <v>470</v>
      </c>
      <c r="L101" s="40">
        <v>195</v>
      </c>
      <c r="M101" s="20">
        <v>27</v>
      </c>
      <c r="N101" s="21">
        <v>5</v>
      </c>
      <c r="O101" s="43">
        <f t="shared" si="86"/>
        <v>227</v>
      </c>
      <c r="P101" s="22"/>
      <c r="Q101" s="22"/>
    </row>
    <row r="102" spans="1:17" ht="15.75" customHeight="1">
      <c r="A102" s="76"/>
      <c r="B102" s="23" t="s">
        <v>2</v>
      </c>
      <c r="C102" s="41">
        <v>379</v>
      </c>
      <c r="D102" s="24"/>
      <c r="E102" s="42">
        <f t="shared" si="80"/>
        <v>379</v>
      </c>
      <c r="F102" s="41">
        <v>409</v>
      </c>
      <c r="G102" s="25">
        <v>4</v>
      </c>
      <c r="H102" s="54">
        <f t="shared" si="104"/>
        <v>413</v>
      </c>
      <c r="I102" s="44">
        <f t="shared" ref="I102:I103" si="112">SUM(C102,F102)</f>
        <v>788</v>
      </c>
      <c r="J102" s="25">
        <f t="shared" ref="J102:J103" si="113">SUM(D102,G102)</f>
        <v>4</v>
      </c>
      <c r="K102" s="42">
        <f t="shared" si="83"/>
        <v>792</v>
      </c>
      <c r="L102" s="41">
        <v>356</v>
      </c>
      <c r="M102" s="25">
        <v>1</v>
      </c>
      <c r="N102" s="26">
        <v>3</v>
      </c>
      <c r="O102" s="43">
        <f t="shared" si="86"/>
        <v>360</v>
      </c>
      <c r="P102" s="22"/>
      <c r="Q102" s="22"/>
    </row>
    <row r="103" spans="1:17" ht="15.75" customHeight="1">
      <c r="A103" s="76"/>
      <c r="B103" s="23" t="s">
        <v>19</v>
      </c>
      <c r="C103" s="41">
        <v>124</v>
      </c>
      <c r="D103" s="24">
        <v>1</v>
      </c>
      <c r="E103" s="42">
        <f t="shared" si="80"/>
        <v>125</v>
      </c>
      <c r="F103" s="41">
        <v>168</v>
      </c>
      <c r="G103" s="25">
        <v>4</v>
      </c>
      <c r="H103" s="42">
        <f t="shared" si="104"/>
        <v>172</v>
      </c>
      <c r="I103" s="44">
        <f t="shared" si="112"/>
        <v>292</v>
      </c>
      <c r="J103" s="25">
        <f t="shared" si="113"/>
        <v>5</v>
      </c>
      <c r="K103" s="42">
        <f t="shared" si="83"/>
        <v>297</v>
      </c>
      <c r="L103" s="41">
        <v>182</v>
      </c>
      <c r="M103" s="25">
        <v>4</v>
      </c>
      <c r="N103" s="26">
        <v>1</v>
      </c>
      <c r="O103" s="43">
        <f t="shared" si="86"/>
        <v>187</v>
      </c>
      <c r="P103" s="22"/>
      <c r="Q103" s="22"/>
    </row>
    <row r="104" spans="1:17" ht="15.75" customHeight="1" thickBot="1">
      <c r="A104" s="77"/>
      <c r="B104" s="58" t="s">
        <v>20</v>
      </c>
      <c r="C104" s="59">
        <f t="shared" ref="C104:O104" si="114">SUM(C101:C103)</f>
        <v>727</v>
      </c>
      <c r="D104" s="60">
        <f t="shared" si="114"/>
        <v>30</v>
      </c>
      <c r="E104" s="53">
        <f t="shared" si="114"/>
        <v>757</v>
      </c>
      <c r="F104" s="59">
        <f t="shared" si="114"/>
        <v>786</v>
      </c>
      <c r="G104" s="60">
        <f t="shared" si="114"/>
        <v>16</v>
      </c>
      <c r="H104" s="53">
        <f t="shared" si="114"/>
        <v>802</v>
      </c>
      <c r="I104" s="59">
        <f>SUM(I101:I103)</f>
        <v>1513</v>
      </c>
      <c r="J104" s="60">
        <f t="shared" si="114"/>
        <v>46</v>
      </c>
      <c r="K104" s="53">
        <f t="shared" si="114"/>
        <v>1559</v>
      </c>
      <c r="L104" s="59">
        <f t="shared" si="114"/>
        <v>733</v>
      </c>
      <c r="M104" s="60">
        <f t="shared" si="114"/>
        <v>32</v>
      </c>
      <c r="N104" s="60">
        <f t="shared" si="114"/>
        <v>9</v>
      </c>
      <c r="O104" s="53">
        <f t="shared" si="114"/>
        <v>774</v>
      </c>
      <c r="P104" s="22"/>
      <c r="Q104" s="22"/>
    </row>
    <row r="105" spans="1:17" ht="15.75" customHeight="1">
      <c r="A105" s="75" t="s">
        <v>41</v>
      </c>
      <c r="B105" s="18" t="s">
        <v>17</v>
      </c>
      <c r="C105" s="40">
        <v>569</v>
      </c>
      <c r="D105" s="19">
        <v>12</v>
      </c>
      <c r="E105" s="42">
        <f t="shared" si="80"/>
        <v>581</v>
      </c>
      <c r="F105" s="40">
        <v>581</v>
      </c>
      <c r="G105" s="20">
        <v>21</v>
      </c>
      <c r="H105" s="45">
        <f t="shared" si="104"/>
        <v>602</v>
      </c>
      <c r="I105" s="44">
        <f t="shared" ref="I105" si="115">SUM(C105,F105)</f>
        <v>1150</v>
      </c>
      <c r="J105" s="25">
        <f t="shared" ref="J105" si="116">SUM(D105,G105)</f>
        <v>33</v>
      </c>
      <c r="K105" s="42">
        <f t="shared" si="83"/>
        <v>1183</v>
      </c>
      <c r="L105" s="40">
        <v>578</v>
      </c>
      <c r="M105" s="20">
        <v>15</v>
      </c>
      <c r="N105" s="21">
        <v>6</v>
      </c>
      <c r="O105" s="43">
        <f t="shared" si="86"/>
        <v>599</v>
      </c>
      <c r="P105" s="22"/>
      <c r="Q105" s="22"/>
    </row>
    <row r="106" spans="1:17" ht="15.75" customHeight="1">
      <c r="A106" s="76"/>
      <c r="B106" s="23" t="s">
        <v>2</v>
      </c>
      <c r="C106" s="41">
        <v>33</v>
      </c>
      <c r="D106" s="24"/>
      <c r="E106" s="42">
        <f t="shared" si="80"/>
        <v>33</v>
      </c>
      <c r="F106" s="41">
        <v>29</v>
      </c>
      <c r="G106" s="25"/>
      <c r="H106" s="42">
        <f t="shared" si="104"/>
        <v>29</v>
      </c>
      <c r="I106" s="44">
        <f t="shared" ref="I106" si="117">SUM(C106,F106)</f>
        <v>62</v>
      </c>
      <c r="J106" s="25">
        <f t="shared" ref="J106" si="118">SUM(D106,G106)</f>
        <v>0</v>
      </c>
      <c r="K106" s="42">
        <f t="shared" si="83"/>
        <v>62</v>
      </c>
      <c r="L106" s="41">
        <v>25</v>
      </c>
      <c r="M106" s="25"/>
      <c r="N106" s="26"/>
      <c r="O106" s="43">
        <f t="shared" si="86"/>
        <v>25</v>
      </c>
      <c r="P106" s="22"/>
      <c r="Q106" s="22"/>
    </row>
    <row r="107" spans="1:17" ht="15.75" customHeight="1" thickBot="1">
      <c r="A107" s="77"/>
      <c r="B107" s="58" t="s">
        <v>42</v>
      </c>
      <c r="C107" s="59">
        <f t="shared" ref="C107:O107" si="119">SUM(C105:C106)</f>
        <v>602</v>
      </c>
      <c r="D107" s="60">
        <f t="shared" si="119"/>
        <v>12</v>
      </c>
      <c r="E107" s="53">
        <f t="shared" si="119"/>
        <v>614</v>
      </c>
      <c r="F107" s="59">
        <f t="shared" si="119"/>
        <v>610</v>
      </c>
      <c r="G107" s="60">
        <f t="shared" si="119"/>
        <v>21</v>
      </c>
      <c r="H107" s="53">
        <f t="shared" si="119"/>
        <v>631</v>
      </c>
      <c r="I107" s="59">
        <f>SUM(I105:I106)</f>
        <v>1212</v>
      </c>
      <c r="J107" s="60">
        <f t="shared" si="119"/>
        <v>33</v>
      </c>
      <c r="K107" s="53">
        <f t="shared" si="119"/>
        <v>1245</v>
      </c>
      <c r="L107" s="59">
        <f t="shared" si="119"/>
        <v>603</v>
      </c>
      <c r="M107" s="60">
        <f t="shared" si="119"/>
        <v>15</v>
      </c>
      <c r="N107" s="60">
        <f t="shared" si="119"/>
        <v>6</v>
      </c>
      <c r="O107" s="30">
        <f t="shared" si="119"/>
        <v>624</v>
      </c>
      <c r="P107" s="22"/>
      <c r="Q107" s="22"/>
    </row>
    <row r="108" spans="1:17" ht="15.75" customHeight="1">
      <c r="A108" s="75" t="s">
        <v>43</v>
      </c>
      <c r="B108" s="31" t="s">
        <v>17</v>
      </c>
      <c r="C108" s="40">
        <v>768</v>
      </c>
      <c r="D108" s="19"/>
      <c r="E108" s="42">
        <f t="shared" si="80"/>
        <v>768</v>
      </c>
      <c r="F108" s="40">
        <v>701</v>
      </c>
      <c r="G108" s="20">
        <v>2</v>
      </c>
      <c r="H108" s="45">
        <f t="shared" si="104"/>
        <v>703</v>
      </c>
      <c r="I108" s="44">
        <f t="shared" ref="I108" si="120">SUM(C108,F108)</f>
        <v>1469</v>
      </c>
      <c r="J108" s="25">
        <f t="shared" ref="J108" si="121">SUM(D108,G108)</f>
        <v>2</v>
      </c>
      <c r="K108" s="42">
        <f t="shared" si="83"/>
        <v>1471</v>
      </c>
      <c r="L108" s="40">
        <v>575</v>
      </c>
      <c r="M108" s="20"/>
      <c r="N108" s="21">
        <v>2</v>
      </c>
      <c r="O108" s="43">
        <f t="shared" si="86"/>
        <v>577</v>
      </c>
      <c r="P108" s="22"/>
      <c r="Q108" s="22"/>
    </row>
    <row r="109" spans="1:17" ht="15.75" customHeight="1">
      <c r="A109" s="76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77"/>
      <c r="B110" s="27" t="s">
        <v>20</v>
      </c>
      <c r="C110" s="28">
        <f t="shared" ref="C110:O110" si="124">SUM(C108:C109)</f>
        <v>768</v>
      </c>
      <c r="D110" s="29">
        <f t="shared" si="124"/>
        <v>0</v>
      </c>
      <c r="E110" s="30">
        <f t="shared" si="124"/>
        <v>768</v>
      </c>
      <c r="F110" s="28">
        <f t="shared" si="124"/>
        <v>701</v>
      </c>
      <c r="G110" s="29">
        <f t="shared" si="124"/>
        <v>2</v>
      </c>
      <c r="H110" s="30">
        <f t="shared" si="124"/>
        <v>703</v>
      </c>
      <c r="I110" s="28">
        <f>SUM(I108:I109)</f>
        <v>1469</v>
      </c>
      <c r="J110" s="29">
        <f t="shared" si="124"/>
        <v>2</v>
      </c>
      <c r="K110" s="30">
        <f t="shared" si="124"/>
        <v>1471</v>
      </c>
      <c r="L110" s="28">
        <f t="shared" si="124"/>
        <v>575</v>
      </c>
      <c r="M110" s="29">
        <f t="shared" si="124"/>
        <v>0</v>
      </c>
      <c r="N110" s="29">
        <f t="shared" si="124"/>
        <v>2</v>
      </c>
      <c r="O110" s="30">
        <f t="shared" si="124"/>
        <v>577</v>
      </c>
      <c r="P110" s="22"/>
      <c r="Q110" s="22"/>
    </row>
    <row r="111" spans="1:17" s="3" customFormat="1" ht="26.25" customHeight="1" thickTop="1" thickBot="1">
      <c r="A111" s="84" t="s">
        <v>30</v>
      </c>
      <c r="B111" s="85"/>
      <c r="C111" s="33">
        <f t="shared" ref="C111:O111" si="125">SUM(C9,C15,C21,C27,C31,C35,C42,C48,C52,C55,C58,C61,C64,C68,C72,C78,C87,C91,C96,C100,C104,C107,C110)</f>
        <v>80234</v>
      </c>
      <c r="D111" s="34">
        <f t="shared" si="125"/>
        <v>2408</v>
      </c>
      <c r="E111" s="35">
        <f t="shared" si="125"/>
        <v>82642</v>
      </c>
      <c r="F111" s="33">
        <f t="shared" si="125"/>
        <v>81234</v>
      </c>
      <c r="G111" s="34">
        <f t="shared" si="125"/>
        <v>2162</v>
      </c>
      <c r="H111" s="35">
        <f t="shared" si="125"/>
        <v>83396</v>
      </c>
      <c r="I111" s="33">
        <f>SUM(I9,I15,I21,I27,I31,I35,I42,I48,I52,I55,I58,I61,I64,I68,I72,I78,I87,I91,I96,I100,I104,I107,I110)</f>
        <v>161468</v>
      </c>
      <c r="J111" s="34">
        <f t="shared" si="125"/>
        <v>4570</v>
      </c>
      <c r="K111" s="35">
        <f t="shared" si="125"/>
        <v>166038</v>
      </c>
      <c r="L111" s="33">
        <f t="shared" si="125"/>
        <v>76158</v>
      </c>
      <c r="M111" s="34">
        <f t="shared" si="125"/>
        <v>2546</v>
      </c>
      <c r="N111" s="34">
        <f t="shared" si="125"/>
        <v>874</v>
      </c>
      <c r="O111" s="35">
        <f t="shared" si="125"/>
        <v>79578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2024-04-15T01:22:10Z</cp:lastPrinted>
  <dcterms:created xsi:type="dcterms:W3CDTF">2019-03-14T07:02:16Z</dcterms:created>
  <dcterms:modified xsi:type="dcterms:W3CDTF">2024-04-15T01:22:21Z</dcterms:modified>
</cp:coreProperties>
</file>