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●０４　市刊行物・市ＨＰ\01 町丁字別人口ホームページ用(毎月）\令和６年\0304 ＨＰ掲載データ（毎月）\"/>
    </mc:Choice>
  </mc:AlternateContent>
  <bookViews>
    <workbookView xWindow="0" yWindow="0" windowWidth="20730" windowHeight="8970" tabRatio="874"/>
  </bookViews>
  <sheets>
    <sheet name="行政区別年齢人口統計表" sheetId="62" r:id="rId1"/>
  </sheets>
  <definedNames>
    <definedName name="_xlnm.Print_Titles" localSheetId="0">行政区別年齢人口統計表!$1:$2</definedName>
  </definedNames>
  <calcPr calcId="162913"/>
</workbook>
</file>

<file path=xl/calcChain.xml><?xml version="1.0" encoding="utf-8"?>
<calcChain xmlns="http://schemas.openxmlformats.org/spreadsheetml/2006/main">
  <c r="D4" i="62" l="1"/>
  <c r="H4" i="62"/>
  <c r="L4" i="62"/>
  <c r="P4" i="62"/>
  <c r="T4" i="62"/>
  <c r="D5" i="62"/>
  <c r="H5" i="62"/>
  <c r="L5" i="62"/>
  <c r="P5" i="62"/>
  <c r="T5" i="62"/>
  <c r="D6" i="62"/>
  <c r="H6" i="62"/>
  <c r="L6" i="62"/>
  <c r="P6" i="62"/>
  <c r="T6" i="62"/>
  <c r="D7" i="62"/>
  <c r="D9" i="62" s="1"/>
  <c r="H7" i="62"/>
  <c r="L7" i="62"/>
  <c r="P7" i="62"/>
  <c r="T7" i="62"/>
  <c r="D8" i="62"/>
  <c r="H8" i="62"/>
  <c r="L8" i="62"/>
  <c r="P8" i="62"/>
  <c r="T8" i="62"/>
  <c r="B9" i="62"/>
  <c r="C9" i="62"/>
  <c r="F9" i="62"/>
  <c r="G9" i="62"/>
  <c r="J9" i="62"/>
  <c r="K9" i="62"/>
  <c r="N9" i="62"/>
  <c r="O9" i="62"/>
  <c r="R9" i="62"/>
  <c r="S9" i="62"/>
  <c r="D10" i="62"/>
  <c r="H10" i="62"/>
  <c r="L10" i="62"/>
  <c r="P10" i="62"/>
  <c r="T10" i="62"/>
  <c r="D11" i="62"/>
  <c r="H11" i="62"/>
  <c r="L11" i="62"/>
  <c r="P11" i="62"/>
  <c r="T11" i="62"/>
  <c r="D12" i="62"/>
  <c r="H12" i="62"/>
  <c r="L12" i="62"/>
  <c r="P12" i="62"/>
  <c r="T12" i="62"/>
  <c r="D13" i="62"/>
  <c r="H13" i="62"/>
  <c r="L13" i="62"/>
  <c r="P13" i="62"/>
  <c r="T13" i="62"/>
  <c r="D14" i="62"/>
  <c r="H14" i="62"/>
  <c r="L14" i="62"/>
  <c r="P14" i="62"/>
  <c r="T14" i="62"/>
  <c r="B15" i="62"/>
  <c r="C15" i="62"/>
  <c r="F15" i="62"/>
  <c r="G15" i="62"/>
  <c r="J15" i="62"/>
  <c r="K15" i="62"/>
  <c r="N15" i="62"/>
  <c r="O15" i="62"/>
  <c r="R15" i="62"/>
  <c r="S15" i="62"/>
  <c r="D16" i="62"/>
  <c r="H16" i="62"/>
  <c r="L16" i="62"/>
  <c r="P16" i="62"/>
  <c r="T16" i="62"/>
  <c r="D17" i="62"/>
  <c r="H17" i="62"/>
  <c r="L17" i="62"/>
  <c r="P17" i="62"/>
  <c r="T17" i="62"/>
  <c r="D18" i="62"/>
  <c r="H18" i="62"/>
  <c r="L18" i="62"/>
  <c r="P18" i="62"/>
  <c r="T18" i="62"/>
  <c r="D19" i="62"/>
  <c r="H19" i="62"/>
  <c r="L19" i="62"/>
  <c r="P19" i="62"/>
  <c r="T19" i="62"/>
  <c r="D20" i="62"/>
  <c r="H20" i="62"/>
  <c r="L20" i="62"/>
  <c r="P20" i="62"/>
  <c r="T20" i="62"/>
  <c r="B21" i="62"/>
  <c r="C21" i="62"/>
  <c r="F21" i="62"/>
  <c r="G21" i="62"/>
  <c r="J21" i="62"/>
  <c r="K21" i="62"/>
  <c r="N21" i="62"/>
  <c r="O21" i="62"/>
  <c r="R21" i="62"/>
  <c r="S21" i="62"/>
  <c r="D22" i="62"/>
  <c r="H22" i="62"/>
  <c r="L22" i="62"/>
  <c r="P22" i="62"/>
  <c r="T22" i="62"/>
  <c r="D23" i="62"/>
  <c r="H23" i="62"/>
  <c r="L23" i="62"/>
  <c r="P23" i="62"/>
  <c r="T23" i="62"/>
  <c r="D24" i="62"/>
  <c r="H24" i="62"/>
  <c r="L24" i="62"/>
  <c r="P24" i="62"/>
  <c r="T24" i="62"/>
  <c r="D25" i="62"/>
  <c r="H25" i="62"/>
  <c r="L25" i="62"/>
  <c r="P25" i="62"/>
  <c r="T25" i="62"/>
  <c r="D26" i="62"/>
  <c r="H26" i="62"/>
  <c r="L26" i="62"/>
  <c r="P26" i="62"/>
  <c r="T26" i="62"/>
  <c r="B27" i="62"/>
  <c r="C27" i="62"/>
  <c r="F27" i="62"/>
  <c r="G27" i="62"/>
  <c r="J27" i="62"/>
  <c r="K27" i="62"/>
  <c r="N27" i="62"/>
  <c r="O27" i="62"/>
  <c r="R27" i="62"/>
  <c r="S27" i="62"/>
  <c r="D30" i="62"/>
  <c r="H30" i="62"/>
  <c r="L30" i="62"/>
  <c r="D31" i="62"/>
  <c r="H31" i="62"/>
  <c r="D32" i="62"/>
  <c r="H32" i="62"/>
  <c r="D33" i="62"/>
  <c r="H33" i="62"/>
  <c r="D34" i="62"/>
  <c r="H34" i="62"/>
  <c r="B35" i="62"/>
  <c r="C35" i="62"/>
  <c r="F35" i="62"/>
  <c r="G35" i="62"/>
  <c r="H35" i="62"/>
  <c r="D35" i="62" l="1"/>
  <c r="T27" i="62"/>
  <c r="P27" i="62"/>
  <c r="L27" i="62"/>
  <c r="H27" i="62"/>
  <c r="D27" i="62"/>
  <c r="T21" i="62"/>
  <c r="P21" i="62"/>
  <c r="L21" i="62"/>
  <c r="H21" i="62"/>
  <c r="D21" i="62"/>
  <c r="T15" i="62"/>
  <c r="P15" i="62"/>
  <c r="L15" i="62"/>
  <c r="H15" i="62"/>
  <c r="D15" i="62"/>
  <c r="T9" i="62"/>
  <c r="P9" i="62"/>
  <c r="L9" i="62"/>
  <c r="S34" i="62"/>
  <c r="H9" i="62"/>
  <c r="R34" i="62"/>
  <c r="T34" i="62" l="1"/>
</calcChain>
</file>

<file path=xl/sharedStrings.xml><?xml version="1.0" encoding="utf-8"?>
<sst xmlns="http://schemas.openxmlformats.org/spreadsheetml/2006/main" count="59" uniqueCount="9">
  <si>
    <t>女</t>
    <rPh sb="0" eb="1">
      <t>オンナ</t>
    </rPh>
    <phoneticPr fontId="24"/>
  </si>
  <si>
    <t>【新座市】年齢別人口統計表</t>
    <rPh sb="1" eb="4">
      <t>ニイザシ</t>
    </rPh>
    <rPh sb="5" eb="7">
      <t>ネンレイ</t>
    </rPh>
    <rPh sb="7" eb="8">
      <t>ベツ</t>
    </rPh>
    <rPh sb="8" eb="10">
      <t>ジンコウ</t>
    </rPh>
    <rPh sb="10" eb="12">
      <t>トウケイ</t>
    </rPh>
    <rPh sb="12" eb="13">
      <t>オモテ</t>
    </rPh>
    <phoneticPr fontId="24"/>
  </si>
  <si>
    <t>年齢</t>
    <rPh sb="0" eb="2">
      <t>ネンレイ</t>
    </rPh>
    <phoneticPr fontId="24"/>
  </si>
  <si>
    <t>0歳</t>
    <rPh sb="1" eb="2">
      <t>サイ</t>
    </rPh>
    <phoneticPr fontId="24"/>
  </si>
  <si>
    <t>計</t>
    <rPh sb="0" eb="1">
      <t>ケイ</t>
    </rPh>
    <phoneticPr fontId="24"/>
  </si>
  <si>
    <t>男</t>
    <rPh sb="0" eb="1">
      <t>オトコ</t>
    </rPh>
    <phoneticPr fontId="24"/>
  </si>
  <si>
    <t>110歳以上</t>
    <rPh sb="3" eb="4">
      <t>サイ</t>
    </rPh>
    <rPh sb="4" eb="6">
      <t>イジョウ</t>
    </rPh>
    <phoneticPr fontId="24"/>
  </si>
  <si>
    <t>合計</t>
    <rPh sb="0" eb="2">
      <t>ゴウケイ</t>
    </rPh>
    <phoneticPr fontId="24"/>
  </si>
  <si>
    <t>令和６年９月１日現在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</si>
</sst>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歳&quot;"/>
  </numFmts>
  <fonts count="26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5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59">
    <xf numFmtId="0" fontId="0" fillId="0" borderId="0" xfId="0"/>
    <xf numFmtId="0" fontId="17" fillId="0" borderId="0" xfId="0" applyFont="1" applyAlignment="1" applyProtection="1"/>
    <xf numFmtId="38" fontId="17" fillId="0" borderId="0" xfId="33" applyFont="1" applyAlignment="1" applyProtection="1"/>
    <xf numFmtId="0" fontId="18" fillId="0" borderId="0" xfId="0" applyFont="1" applyAlignment="1" applyProtection="1"/>
    <xf numFmtId="0" fontId="19" fillId="0" borderId="0" xfId="0" applyFont="1" applyAlignment="1" applyProtection="1"/>
    <xf numFmtId="0" fontId="17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17" fillId="0" borderId="0" xfId="0" applyFont="1" applyBorder="1" applyAlignment="1" applyProtection="1"/>
    <xf numFmtId="38" fontId="18" fillId="0" borderId="0" xfId="33" applyFont="1" applyAlignment="1" applyProtection="1"/>
    <xf numFmtId="38" fontId="18" fillId="0" borderId="0" xfId="33" applyFont="1" applyAlignment="1" applyProtection="1">
      <protection locked="0"/>
    </xf>
    <xf numFmtId="0" fontId="18" fillId="0" borderId="0" xfId="0" applyFont="1" applyAlignment="1" applyProtection="1">
      <protection locked="0"/>
    </xf>
    <xf numFmtId="38" fontId="18" fillId="0" borderId="0" xfId="33" applyFont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</xf>
    <xf numFmtId="38" fontId="19" fillId="0" borderId="0" xfId="33" applyFont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38" fontId="19" fillId="0" borderId="0" xfId="33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176" fontId="17" fillId="0" borderId="13" xfId="0" applyNumberFormat="1" applyFont="1" applyBorder="1" applyAlignment="1" applyProtection="1">
      <alignment horizontal="center" shrinkToFit="1"/>
    </xf>
    <xf numFmtId="38" fontId="17" fillId="0" borderId="14" xfId="33" applyFont="1" applyBorder="1" applyAlignment="1" applyProtection="1">
      <alignment shrinkToFit="1"/>
      <protection locked="0"/>
    </xf>
    <xf numFmtId="176" fontId="17" fillId="0" borderId="16" xfId="0" applyNumberFormat="1" applyFont="1" applyBorder="1" applyAlignment="1" applyProtection="1">
      <alignment horizontal="center" shrinkToFit="1"/>
    </xf>
    <xf numFmtId="38" fontId="17" fillId="0" borderId="17" xfId="33" applyFont="1" applyBorder="1" applyAlignment="1" applyProtection="1">
      <alignment shrinkToFit="1"/>
      <protection locked="0"/>
    </xf>
    <xf numFmtId="176" fontId="17" fillId="0" borderId="19" xfId="0" applyNumberFormat="1" applyFont="1" applyBorder="1" applyAlignment="1" applyProtection="1">
      <alignment horizontal="center" shrinkToFit="1"/>
    </xf>
    <xf numFmtId="38" fontId="17" fillId="0" borderId="20" xfId="33" applyFont="1" applyBorder="1" applyAlignment="1" applyProtection="1">
      <alignment shrinkToFit="1"/>
      <protection locked="0"/>
    </xf>
    <xf numFmtId="176" fontId="17" fillId="0" borderId="25" xfId="0" applyNumberFormat="1" applyFont="1" applyBorder="1" applyAlignment="1" applyProtection="1">
      <alignment horizontal="center" shrinkToFit="1"/>
    </xf>
    <xf numFmtId="0" fontId="19" fillId="0" borderId="0" xfId="0" applyFont="1" applyFill="1" applyAlignment="1" applyProtection="1"/>
    <xf numFmtId="0" fontId="17" fillId="0" borderId="0" xfId="0" applyFont="1" applyBorder="1" applyAlignment="1" applyProtection="1">
      <alignment shrinkToFit="1"/>
    </xf>
    <xf numFmtId="38" fontId="17" fillId="0" borderId="0" xfId="33" applyFont="1" applyBorder="1" applyAlignment="1" applyProtection="1">
      <alignment shrinkToFit="1"/>
    </xf>
    <xf numFmtId="0" fontId="17" fillId="0" borderId="0" xfId="0" applyFont="1" applyBorder="1" applyAlignment="1" applyProtection="1">
      <alignment horizontal="center" shrinkToFit="1"/>
    </xf>
    <xf numFmtId="0" fontId="17" fillId="0" borderId="0" xfId="0" applyFont="1" applyAlignment="1" applyProtection="1">
      <alignment shrinkToFit="1"/>
    </xf>
    <xf numFmtId="38" fontId="17" fillId="0" borderId="0" xfId="33" applyFont="1" applyAlignment="1" applyProtection="1">
      <alignment shrinkToFit="1"/>
    </xf>
    <xf numFmtId="0" fontId="17" fillId="0" borderId="22" xfId="0" applyFont="1" applyBorder="1" applyAlignment="1" applyProtection="1">
      <alignment shrinkToFit="1"/>
    </xf>
    <xf numFmtId="38" fontId="17" fillId="0" borderId="23" xfId="33" applyFont="1" applyBorder="1" applyAlignment="1" applyProtection="1">
      <alignment shrinkToFit="1"/>
      <protection locked="0"/>
    </xf>
    <xf numFmtId="38" fontId="17" fillId="0" borderId="0" xfId="33" applyFont="1" applyBorder="1" applyAlignment="1" applyProtection="1">
      <alignment shrinkToFit="1"/>
      <protection locked="0"/>
    </xf>
    <xf numFmtId="38" fontId="20" fillId="0" borderId="0" xfId="33" applyFont="1" applyFill="1" applyBorder="1" applyAlignment="1" applyProtection="1">
      <alignment shrinkToFit="1"/>
    </xf>
    <xf numFmtId="38" fontId="17" fillId="0" borderId="30" xfId="33" applyFont="1" applyBorder="1" applyAlignment="1" applyProtection="1">
      <alignment shrinkToFit="1"/>
      <protection locked="0"/>
    </xf>
    <xf numFmtId="0" fontId="17" fillId="18" borderId="10" xfId="0" applyFont="1" applyFill="1" applyBorder="1" applyAlignment="1" applyProtection="1">
      <alignment horizontal="center" vertical="center" shrinkToFit="1"/>
    </xf>
    <xf numFmtId="38" fontId="17" fillId="18" borderId="11" xfId="33" applyFont="1" applyFill="1" applyBorder="1" applyAlignment="1" applyProtection="1">
      <alignment horizontal="center" vertical="center" shrinkToFit="1"/>
    </xf>
    <xf numFmtId="38" fontId="17" fillId="18" borderId="12" xfId="33" applyFont="1" applyFill="1" applyBorder="1" applyAlignment="1" applyProtection="1">
      <alignment horizontal="center" vertical="center" shrinkToFit="1"/>
    </xf>
    <xf numFmtId="38" fontId="17" fillId="18" borderId="15" xfId="33" applyFont="1" applyFill="1" applyBorder="1" applyAlignment="1" applyProtection="1">
      <alignment shrinkToFit="1"/>
    </xf>
    <xf numFmtId="38" fontId="17" fillId="18" borderId="18" xfId="33" applyFont="1" applyFill="1" applyBorder="1" applyAlignment="1" applyProtection="1">
      <alignment shrinkToFit="1"/>
    </xf>
    <xf numFmtId="38" fontId="17" fillId="18" borderId="21" xfId="33" applyFont="1" applyFill="1" applyBorder="1" applyAlignment="1" applyProtection="1">
      <alignment shrinkToFit="1"/>
    </xf>
    <xf numFmtId="38" fontId="20" fillId="18" borderId="24" xfId="33" applyFont="1" applyFill="1" applyBorder="1" applyAlignment="1" applyProtection="1">
      <alignment horizontal="right" vertical="center" shrinkToFit="1"/>
    </xf>
    <xf numFmtId="0" fontId="20" fillId="18" borderId="22" xfId="0" applyFont="1" applyFill="1" applyBorder="1" applyAlignment="1" applyProtection="1">
      <alignment horizontal="center" vertical="center" shrinkToFit="1"/>
    </xf>
    <xf numFmtId="38" fontId="20" fillId="18" borderId="23" xfId="33" applyFont="1" applyFill="1" applyBorder="1" applyAlignment="1" applyProtection="1">
      <alignment horizontal="right" vertical="center" shrinkToFit="1"/>
    </xf>
    <xf numFmtId="0" fontId="20" fillId="18" borderId="26" xfId="0" applyFont="1" applyFill="1" applyBorder="1" applyAlignment="1" applyProtection="1">
      <alignment horizontal="center" vertical="center" shrinkToFit="1"/>
    </xf>
    <xf numFmtId="0" fontId="17" fillId="18" borderId="27" xfId="0" applyFont="1" applyFill="1" applyBorder="1" applyAlignment="1" applyProtection="1">
      <alignment horizontal="center" vertical="center" shrinkToFit="1"/>
    </xf>
    <xf numFmtId="38" fontId="17" fillId="18" borderId="28" xfId="33" applyFont="1" applyFill="1" applyBorder="1" applyAlignment="1" applyProtection="1">
      <alignment horizontal="center" vertical="center" shrinkToFit="1"/>
    </xf>
    <xf numFmtId="38" fontId="17" fillId="18" borderId="29" xfId="33" applyFont="1" applyFill="1" applyBorder="1" applyAlignment="1" applyProtection="1">
      <alignment horizontal="center" vertical="center" shrinkToFit="1"/>
    </xf>
    <xf numFmtId="38" fontId="20" fillId="18" borderId="24" xfId="33" applyFont="1" applyFill="1" applyBorder="1" applyAlignment="1" applyProtection="1">
      <alignment shrinkToFit="1"/>
    </xf>
    <xf numFmtId="38" fontId="17" fillId="18" borderId="31" xfId="33" applyFont="1" applyFill="1" applyBorder="1" applyAlignment="1" applyProtection="1">
      <alignment shrinkToFit="1"/>
    </xf>
    <xf numFmtId="0" fontId="20" fillId="18" borderId="22" xfId="0" applyFont="1" applyFill="1" applyBorder="1" applyAlignment="1" applyProtection="1">
      <alignment horizontal="center" shrinkToFit="1"/>
    </xf>
    <xf numFmtId="0" fontId="22" fillId="18" borderId="32" xfId="0" applyFont="1" applyFill="1" applyBorder="1" applyAlignment="1" applyProtection="1">
      <alignment horizontal="center" shrinkToFit="1"/>
    </xf>
    <xf numFmtId="0" fontId="22" fillId="18" borderId="33" xfId="0" applyFont="1" applyFill="1" applyBorder="1" applyAlignment="1" applyProtection="1">
      <alignment horizontal="center" shrinkToFit="1"/>
    </xf>
    <xf numFmtId="38" fontId="20" fillId="0" borderId="34" xfId="33" applyFont="1" applyFill="1" applyBorder="1" applyAlignment="1" applyProtection="1">
      <alignment horizontal="right" shrinkToFit="1"/>
    </xf>
    <xf numFmtId="38" fontId="20" fillId="0" borderId="35" xfId="33" applyFont="1" applyFill="1" applyBorder="1" applyAlignment="1" applyProtection="1">
      <alignment horizontal="right" shrinkToFit="1"/>
    </xf>
    <xf numFmtId="38" fontId="20" fillId="0" borderId="28" xfId="33" applyFont="1" applyFill="1" applyBorder="1" applyAlignment="1" applyProtection="1">
      <alignment horizontal="right" shrinkToFit="1"/>
    </xf>
    <xf numFmtId="38" fontId="20" fillId="0" borderId="36" xfId="33" applyFont="1" applyFill="1" applyBorder="1" applyAlignment="1" applyProtection="1">
      <alignment horizontal="right" shrinkToFit="1"/>
    </xf>
    <xf numFmtId="38" fontId="20" fillId="18" borderId="29" xfId="33" applyFont="1" applyFill="1" applyBorder="1" applyAlignment="1" applyProtection="1">
      <alignment horizontal="right" shrinkToFit="1"/>
    </xf>
    <xf numFmtId="38" fontId="20" fillId="18" borderId="37" xfId="33" applyFont="1" applyFill="1" applyBorder="1" applyAlignment="1" applyProtection="1">
      <alignment horizontal="right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F36"/>
  <sheetViews>
    <sheetView showZeros="0" tabSelected="1" view="pageBreakPreview" topLeftCell="A8" zoomScale="115" zoomScaleNormal="70" workbookViewId="0">
      <selection activeCell="T2" sqref="T2"/>
    </sheetView>
  </sheetViews>
  <sheetFormatPr defaultRowHeight="13.5"/>
  <cols>
    <col min="1" max="1" width="6" style="1" customWidth="1"/>
    <col min="2" max="3" width="7.25" style="2" customWidth="1"/>
    <col min="4" max="4" width="8.875" style="2" customWidth="1"/>
    <col min="5" max="5" width="6" style="1" customWidth="1"/>
    <col min="6" max="7" width="7.25" style="2" customWidth="1"/>
    <col min="8" max="8" width="8.875" style="2" customWidth="1"/>
    <col min="9" max="9" width="6" style="1" customWidth="1"/>
    <col min="10" max="11" width="7.25" style="2" customWidth="1"/>
    <col min="12" max="12" width="8.875" style="2" customWidth="1"/>
    <col min="13" max="13" width="6" style="1" customWidth="1"/>
    <col min="14" max="15" width="7.25" style="2" customWidth="1"/>
    <col min="16" max="16" width="8.875" style="2" customWidth="1"/>
    <col min="17" max="17" width="6" style="1" customWidth="1"/>
    <col min="18" max="19" width="7.25" style="2" customWidth="1"/>
    <col min="20" max="20" width="8.875" style="2" customWidth="1"/>
    <col min="21" max="28" width="7.625" style="1" customWidth="1"/>
    <col min="29" max="45" width="7.75" style="1" customWidth="1"/>
    <col min="46" max="46" width="9" style="1" bestFit="1"/>
    <col min="47" max="16384" width="9" style="1"/>
  </cols>
  <sheetData>
    <row r="1" spans="1:32" s="3" customFormat="1" ht="25.5" customHeight="1">
      <c r="A1" s="3" t="s">
        <v>1</v>
      </c>
      <c r="B1" s="8"/>
      <c r="C1" s="8"/>
      <c r="D1" s="8"/>
      <c r="F1" s="8"/>
      <c r="G1" s="8"/>
      <c r="H1" s="8"/>
      <c r="J1" s="8"/>
      <c r="K1" s="8"/>
      <c r="L1" s="8"/>
      <c r="N1" s="8"/>
      <c r="O1" s="8"/>
      <c r="P1" s="9"/>
      <c r="Q1" s="10"/>
      <c r="R1" s="9"/>
      <c r="S1" s="9"/>
      <c r="T1" s="11" t="s">
        <v>8</v>
      </c>
    </row>
    <row r="2" spans="1:32" s="4" customFormat="1" ht="14.25">
      <c r="A2" s="12"/>
      <c r="B2" s="13"/>
      <c r="C2" s="13"/>
      <c r="D2" s="13"/>
      <c r="E2" s="14"/>
      <c r="F2" s="13"/>
      <c r="G2" s="13"/>
      <c r="H2" s="13"/>
      <c r="I2" s="14"/>
      <c r="J2" s="13"/>
      <c r="K2" s="13"/>
      <c r="L2" s="13"/>
      <c r="M2" s="14"/>
      <c r="N2" s="13"/>
      <c r="O2" s="13"/>
      <c r="P2" s="15"/>
      <c r="Q2" s="16"/>
      <c r="R2" s="15"/>
      <c r="S2" s="15"/>
      <c r="T2" s="15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5" customFormat="1" ht="16.5" customHeight="1">
      <c r="A3" s="35" t="s">
        <v>2</v>
      </c>
      <c r="B3" s="36" t="s">
        <v>5</v>
      </c>
      <c r="C3" s="36" t="s">
        <v>0</v>
      </c>
      <c r="D3" s="37" t="s">
        <v>4</v>
      </c>
      <c r="E3" s="35" t="s">
        <v>2</v>
      </c>
      <c r="F3" s="36" t="s">
        <v>5</v>
      </c>
      <c r="G3" s="36" t="s">
        <v>0</v>
      </c>
      <c r="H3" s="37" t="s">
        <v>4</v>
      </c>
      <c r="I3" s="35" t="s">
        <v>2</v>
      </c>
      <c r="J3" s="36" t="s">
        <v>5</v>
      </c>
      <c r="K3" s="36" t="s">
        <v>0</v>
      </c>
      <c r="L3" s="37" t="s">
        <v>4</v>
      </c>
      <c r="M3" s="35" t="s">
        <v>2</v>
      </c>
      <c r="N3" s="36" t="s">
        <v>5</v>
      </c>
      <c r="O3" s="36" t="s">
        <v>0</v>
      </c>
      <c r="P3" s="37" t="s">
        <v>4</v>
      </c>
      <c r="Q3" s="35" t="s">
        <v>2</v>
      </c>
      <c r="R3" s="36" t="s">
        <v>5</v>
      </c>
      <c r="S3" s="36" t="s">
        <v>0</v>
      </c>
      <c r="T3" s="37" t="s">
        <v>4</v>
      </c>
    </row>
    <row r="4" spans="1:32" ht="16.5" customHeight="1">
      <c r="A4" s="17" t="s">
        <v>3</v>
      </c>
      <c r="B4" s="18">
        <v>494</v>
      </c>
      <c r="C4" s="18">
        <v>486</v>
      </c>
      <c r="D4" s="38">
        <f>SUM(B4:C4)</f>
        <v>980</v>
      </c>
      <c r="E4" s="17">
        <v>20</v>
      </c>
      <c r="F4" s="18">
        <v>821</v>
      </c>
      <c r="G4" s="18">
        <v>826</v>
      </c>
      <c r="H4" s="38">
        <f>SUM(F4:G4)</f>
        <v>1647</v>
      </c>
      <c r="I4" s="17">
        <v>40</v>
      </c>
      <c r="J4" s="18">
        <v>1095</v>
      </c>
      <c r="K4" s="18">
        <v>1057</v>
      </c>
      <c r="L4" s="38">
        <f>SUM(J4:K4)</f>
        <v>2152</v>
      </c>
      <c r="M4" s="17">
        <v>60</v>
      </c>
      <c r="N4" s="18">
        <v>1104</v>
      </c>
      <c r="O4" s="18">
        <v>1008</v>
      </c>
      <c r="P4" s="38">
        <f>SUM(N4:O4)</f>
        <v>2112</v>
      </c>
      <c r="Q4" s="17">
        <v>80</v>
      </c>
      <c r="R4" s="18">
        <v>781</v>
      </c>
      <c r="S4" s="18">
        <v>1122</v>
      </c>
      <c r="T4" s="38">
        <f>SUM(R4:S4)</f>
        <v>1903</v>
      </c>
    </row>
    <row r="5" spans="1:32" ht="16.5" customHeight="1">
      <c r="A5" s="19">
        <v>1</v>
      </c>
      <c r="B5" s="20">
        <v>562</v>
      </c>
      <c r="C5" s="20">
        <v>512</v>
      </c>
      <c r="D5" s="39">
        <f>SUM(B5:C5)</f>
        <v>1074</v>
      </c>
      <c r="E5" s="19">
        <v>21</v>
      </c>
      <c r="F5" s="20">
        <v>847</v>
      </c>
      <c r="G5" s="20">
        <v>858</v>
      </c>
      <c r="H5" s="39">
        <f>SUM(F5:G5)</f>
        <v>1705</v>
      </c>
      <c r="I5" s="19">
        <v>41</v>
      </c>
      <c r="J5" s="20">
        <v>1160</v>
      </c>
      <c r="K5" s="20">
        <v>1055</v>
      </c>
      <c r="L5" s="39">
        <f>SUM(J5:K5)</f>
        <v>2215</v>
      </c>
      <c r="M5" s="19">
        <v>61</v>
      </c>
      <c r="N5" s="20">
        <v>1045</v>
      </c>
      <c r="O5" s="20">
        <v>995</v>
      </c>
      <c r="P5" s="39">
        <f>SUM(N5:O5)</f>
        <v>2040</v>
      </c>
      <c r="Q5" s="19">
        <v>81</v>
      </c>
      <c r="R5" s="20">
        <v>728</v>
      </c>
      <c r="S5" s="20">
        <v>1094</v>
      </c>
      <c r="T5" s="39">
        <f>SUM(R5:S5)</f>
        <v>1822</v>
      </c>
    </row>
    <row r="6" spans="1:32" ht="16.5" customHeight="1">
      <c r="A6" s="19">
        <v>2</v>
      </c>
      <c r="B6" s="20">
        <v>593</v>
      </c>
      <c r="C6" s="20">
        <v>482</v>
      </c>
      <c r="D6" s="39">
        <f>SUM(B6:C6)</f>
        <v>1075</v>
      </c>
      <c r="E6" s="19">
        <v>22</v>
      </c>
      <c r="F6" s="20">
        <v>922</v>
      </c>
      <c r="G6" s="20">
        <v>850</v>
      </c>
      <c r="H6" s="39">
        <f>SUM(F6:G6)</f>
        <v>1772</v>
      </c>
      <c r="I6" s="19">
        <v>42</v>
      </c>
      <c r="J6" s="20">
        <v>1097</v>
      </c>
      <c r="K6" s="20">
        <v>1066</v>
      </c>
      <c r="L6" s="39">
        <f>SUM(J6:K6)</f>
        <v>2163</v>
      </c>
      <c r="M6" s="19">
        <v>62</v>
      </c>
      <c r="N6" s="20">
        <v>936</v>
      </c>
      <c r="O6" s="20">
        <v>891</v>
      </c>
      <c r="P6" s="39">
        <f>SUM(N6:O6)</f>
        <v>1827</v>
      </c>
      <c r="Q6" s="19">
        <v>82</v>
      </c>
      <c r="R6" s="20">
        <v>737</v>
      </c>
      <c r="S6" s="20">
        <v>1035</v>
      </c>
      <c r="T6" s="39">
        <f>SUM(R6:S6)</f>
        <v>1772</v>
      </c>
    </row>
    <row r="7" spans="1:32" ht="16.5" customHeight="1">
      <c r="A7" s="19">
        <v>3</v>
      </c>
      <c r="B7" s="20">
        <v>554</v>
      </c>
      <c r="C7" s="20">
        <v>556</v>
      </c>
      <c r="D7" s="39">
        <f>SUM(B7:C7)</f>
        <v>1110</v>
      </c>
      <c r="E7" s="19">
        <v>23</v>
      </c>
      <c r="F7" s="20">
        <v>899</v>
      </c>
      <c r="G7" s="20">
        <v>874</v>
      </c>
      <c r="H7" s="39">
        <f>SUM(F7:G7)</f>
        <v>1773</v>
      </c>
      <c r="I7" s="19">
        <v>43</v>
      </c>
      <c r="J7" s="20">
        <v>1118</v>
      </c>
      <c r="K7" s="20">
        <v>1063</v>
      </c>
      <c r="L7" s="39">
        <f>SUM(J7:K7)</f>
        <v>2181</v>
      </c>
      <c r="M7" s="19">
        <v>63</v>
      </c>
      <c r="N7" s="20">
        <v>928</v>
      </c>
      <c r="O7" s="20">
        <v>794</v>
      </c>
      <c r="P7" s="39">
        <f>SUM(N7:O7)</f>
        <v>1722</v>
      </c>
      <c r="Q7" s="19">
        <v>83</v>
      </c>
      <c r="R7" s="20">
        <v>656</v>
      </c>
      <c r="S7" s="20">
        <v>892</v>
      </c>
      <c r="T7" s="39">
        <f>SUM(R7:S7)</f>
        <v>1548</v>
      </c>
    </row>
    <row r="8" spans="1:32" ht="16.5" customHeight="1">
      <c r="A8" s="21">
        <v>4</v>
      </c>
      <c r="B8" s="22">
        <v>600</v>
      </c>
      <c r="C8" s="22">
        <v>644</v>
      </c>
      <c r="D8" s="40">
        <f>SUM(B8:C8)</f>
        <v>1244</v>
      </c>
      <c r="E8" s="21">
        <v>24</v>
      </c>
      <c r="F8" s="22">
        <v>851</v>
      </c>
      <c r="G8" s="22">
        <v>821</v>
      </c>
      <c r="H8" s="40">
        <f>SUM(F8:G8)</f>
        <v>1672</v>
      </c>
      <c r="I8" s="21">
        <v>44</v>
      </c>
      <c r="J8" s="22">
        <v>1203</v>
      </c>
      <c r="K8" s="22">
        <v>1103</v>
      </c>
      <c r="L8" s="40">
        <f>SUM(J8:K8)</f>
        <v>2306</v>
      </c>
      <c r="M8" s="21">
        <v>64</v>
      </c>
      <c r="N8" s="22">
        <v>886</v>
      </c>
      <c r="O8" s="22">
        <v>790</v>
      </c>
      <c r="P8" s="40">
        <f>SUM(N8:O8)</f>
        <v>1676</v>
      </c>
      <c r="Q8" s="21">
        <v>84</v>
      </c>
      <c r="R8" s="22">
        <v>572</v>
      </c>
      <c r="S8" s="22">
        <v>804</v>
      </c>
      <c r="T8" s="40">
        <f>SUM(R8:S8)</f>
        <v>1376</v>
      </c>
    </row>
    <row r="9" spans="1:32" s="6" customFormat="1" ht="16.5" customHeight="1">
      <c r="A9" s="42" t="s">
        <v>4</v>
      </c>
      <c r="B9" s="43">
        <f>SUM(B4:B8)</f>
        <v>2803</v>
      </c>
      <c r="C9" s="43">
        <f>SUM(C4:C8)</f>
        <v>2680</v>
      </c>
      <c r="D9" s="41">
        <f>SUM(D4:D8)</f>
        <v>5483</v>
      </c>
      <c r="E9" s="42" t="s">
        <v>4</v>
      </c>
      <c r="F9" s="43">
        <f>SUM(F4:F8)</f>
        <v>4340</v>
      </c>
      <c r="G9" s="43">
        <f>SUM(G4:G8)</f>
        <v>4229</v>
      </c>
      <c r="H9" s="41">
        <f>SUM(H4:H8)</f>
        <v>8569</v>
      </c>
      <c r="I9" s="42" t="s">
        <v>4</v>
      </c>
      <c r="J9" s="43">
        <f>SUM(J4:J8)</f>
        <v>5673</v>
      </c>
      <c r="K9" s="43">
        <f>SUM(K4:K8)</f>
        <v>5344</v>
      </c>
      <c r="L9" s="41">
        <f>SUM(L4:L8)</f>
        <v>11017</v>
      </c>
      <c r="M9" s="42" t="s">
        <v>4</v>
      </c>
      <c r="N9" s="43">
        <f>SUM(N4:N8)</f>
        <v>4899</v>
      </c>
      <c r="O9" s="43">
        <f>SUM(O4:O8)</f>
        <v>4478</v>
      </c>
      <c r="P9" s="41">
        <f>SUM(P4:P8)</f>
        <v>9377</v>
      </c>
      <c r="Q9" s="42" t="s">
        <v>4</v>
      </c>
      <c r="R9" s="43">
        <f>SUM(R4:R8)</f>
        <v>3474</v>
      </c>
      <c r="S9" s="43">
        <f>SUM(S4:S8)</f>
        <v>4947</v>
      </c>
      <c r="T9" s="41">
        <f>SUM(T4:T8)</f>
        <v>8421</v>
      </c>
    </row>
    <row r="10" spans="1:32" ht="16.5" customHeight="1">
      <c r="A10" s="23">
        <v>5</v>
      </c>
      <c r="B10" s="18">
        <v>646</v>
      </c>
      <c r="C10" s="18">
        <v>624</v>
      </c>
      <c r="D10" s="38">
        <f>SUM(B10:C10)</f>
        <v>1270</v>
      </c>
      <c r="E10" s="23">
        <v>25</v>
      </c>
      <c r="F10" s="18">
        <v>865</v>
      </c>
      <c r="G10" s="18">
        <v>774</v>
      </c>
      <c r="H10" s="38">
        <f>SUM(F10:G10)</f>
        <v>1639</v>
      </c>
      <c r="I10" s="23">
        <v>45</v>
      </c>
      <c r="J10" s="18">
        <v>1318</v>
      </c>
      <c r="K10" s="18">
        <v>1152</v>
      </c>
      <c r="L10" s="38">
        <f>SUM(J10:K10)</f>
        <v>2470</v>
      </c>
      <c r="M10" s="23">
        <v>65</v>
      </c>
      <c r="N10" s="18">
        <v>808</v>
      </c>
      <c r="O10" s="18">
        <v>797</v>
      </c>
      <c r="P10" s="38">
        <f>SUM(N10:O10)</f>
        <v>1605</v>
      </c>
      <c r="Q10" s="23">
        <v>85</v>
      </c>
      <c r="R10" s="18">
        <v>462</v>
      </c>
      <c r="S10" s="18">
        <v>629</v>
      </c>
      <c r="T10" s="38">
        <f>SUM(R10:S10)</f>
        <v>1091</v>
      </c>
    </row>
    <row r="11" spans="1:32" ht="16.5" customHeight="1">
      <c r="A11" s="19">
        <v>6</v>
      </c>
      <c r="B11" s="20">
        <v>659</v>
      </c>
      <c r="C11" s="20">
        <v>700</v>
      </c>
      <c r="D11" s="39">
        <f>SUM(B11:C11)</f>
        <v>1359</v>
      </c>
      <c r="E11" s="19">
        <v>26</v>
      </c>
      <c r="F11" s="20">
        <v>897</v>
      </c>
      <c r="G11" s="20">
        <v>801</v>
      </c>
      <c r="H11" s="39">
        <f>SUM(F11:G11)</f>
        <v>1698</v>
      </c>
      <c r="I11" s="19">
        <v>46</v>
      </c>
      <c r="J11" s="20">
        <v>1299</v>
      </c>
      <c r="K11" s="20">
        <v>1153</v>
      </c>
      <c r="L11" s="39">
        <f>SUM(J11:K11)</f>
        <v>2452</v>
      </c>
      <c r="M11" s="19">
        <v>66</v>
      </c>
      <c r="N11" s="20">
        <v>800</v>
      </c>
      <c r="O11" s="20">
        <v>797</v>
      </c>
      <c r="P11" s="39">
        <f>SUM(N11:O11)</f>
        <v>1597</v>
      </c>
      <c r="Q11" s="19">
        <v>86</v>
      </c>
      <c r="R11" s="20">
        <v>437</v>
      </c>
      <c r="S11" s="20">
        <v>654</v>
      </c>
      <c r="T11" s="39">
        <f>SUM(R11:S11)</f>
        <v>1091</v>
      </c>
    </row>
    <row r="12" spans="1:32" ht="16.5" customHeight="1">
      <c r="A12" s="19">
        <v>7</v>
      </c>
      <c r="B12" s="20">
        <v>662</v>
      </c>
      <c r="C12" s="20">
        <v>678</v>
      </c>
      <c r="D12" s="39">
        <f>SUM(B12:C12)</f>
        <v>1340</v>
      </c>
      <c r="E12" s="19">
        <v>27</v>
      </c>
      <c r="F12" s="20">
        <v>865</v>
      </c>
      <c r="G12" s="20">
        <v>851</v>
      </c>
      <c r="H12" s="39">
        <f>SUM(F12:G12)</f>
        <v>1716</v>
      </c>
      <c r="I12" s="19">
        <v>47</v>
      </c>
      <c r="J12" s="20">
        <v>1319</v>
      </c>
      <c r="K12" s="20">
        <v>1185</v>
      </c>
      <c r="L12" s="39">
        <f>SUM(J12:K12)</f>
        <v>2504</v>
      </c>
      <c r="M12" s="19">
        <v>67</v>
      </c>
      <c r="N12" s="20">
        <v>790</v>
      </c>
      <c r="O12" s="20">
        <v>786</v>
      </c>
      <c r="P12" s="39">
        <f>SUM(N12:O12)</f>
        <v>1576</v>
      </c>
      <c r="Q12" s="19">
        <v>87</v>
      </c>
      <c r="R12" s="20">
        <v>366</v>
      </c>
      <c r="S12" s="20">
        <v>649</v>
      </c>
      <c r="T12" s="39">
        <f>SUM(R12:S12)</f>
        <v>1015</v>
      </c>
    </row>
    <row r="13" spans="1:32" ht="16.5" customHeight="1">
      <c r="A13" s="19">
        <v>8</v>
      </c>
      <c r="B13" s="20">
        <v>711</v>
      </c>
      <c r="C13" s="20">
        <v>734</v>
      </c>
      <c r="D13" s="39">
        <f>SUM(B13:C13)</f>
        <v>1445</v>
      </c>
      <c r="E13" s="19">
        <v>28</v>
      </c>
      <c r="F13" s="20">
        <v>910</v>
      </c>
      <c r="G13" s="20">
        <v>837</v>
      </c>
      <c r="H13" s="39">
        <f>SUM(F13:G13)</f>
        <v>1747</v>
      </c>
      <c r="I13" s="19">
        <v>48</v>
      </c>
      <c r="J13" s="20">
        <v>1438</v>
      </c>
      <c r="K13" s="20">
        <v>1315</v>
      </c>
      <c r="L13" s="39">
        <f>SUM(J13:K13)</f>
        <v>2753</v>
      </c>
      <c r="M13" s="19">
        <v>68</v>
      </c>
      <c r="N13" s="20">
        <v>767</v>
      </c>
      <c r="O13" s="20">
        <v>765</v>
      </c>
      <c r="P13" s="39">
        <f>SUM(N13:O13)</f>
        <v>1532</v>
      </c>
      <c r="Q13" s="19">
        <v>88</v>
      </c>
      <c r="R13" s="20">
        <v>354</v>
      </c>
      <c r="S13" s="20">
        <v>593</v>
      </c>
      <c r="T13" s="39">
        <f>SUM(R13:S13)</f>
        <v>947</v>
      </c>
    </row>
    <row r="14" spans="1:32" ht="16.5" customHeight="1">
      <c r="A14" s="21">
        <v>9</v>
      </c>
      <c r="B14" s="22">
        <v>739</v>
      </c>
      <c r="C14" s="22">
        <v>721</v>
      </c>
      <c r="D14" s="40">
        <f>SUM(B14:C14)</f>
        <v>1460</v>
      </c>
      <c r="E14" s="21">
        <v>29</v>
      </c>
      <c r="F14" s="22">
        <v>888</v>
      </c>
      <c r="G14" s="22">
        <v>849</v>
      </c>
      <c r="H14" s="40">
        <f>SUM(F14:G14)</f>
        <v>1737</v>
      </c>
      <c r="I14" s="21">
        <v>49</v>
      </c>
      <c r="J14" s="22">
        <v>1500</v>
      </c>
      <c r="K14" s="22">
        <v>1302</v>
      </c>
      <c r="L14" s="40">
        <f>SUM(J14:K14)</f>
        <v>2802</v>
      </c>
      <c r="M14" s="21">
        <v>69</v>
      </c>
      <c r="N14" s="22">
        <v>770</v>
      </c>
      <c r="O14" s="22">
        <v>813</v>
      </c>
      <c r="P14" s="40">
        <f>SUM(N14:O14)</f>
        <v>1583</v>
      </c>
      <c r="Q14" s="21">
        <v>89</v>
      </c>
      <c r="R14" s="22">
        <v>286</v>
      </c>
      <c r="S14" s="22">
        <v>438</v>
      </c>
      <c r="T14" s="40">
        <f>SUM(R14:S14)</f>
        <v>724</v>
      </c>
    </row>
    <row r="15" spans="1:32" s="6" customFormat="1" ht="16.5" customHeight="1">
      <c r="A15" s="44" t="s">
        <v>4</v>
      </c>
      <c r="B15" s="43">
        <f>SUM(B10:B14)</f>
        <v>3417</v>
      </c>
      <c r="C15" s="43">
        <f>SUM(C10:C14)</f>
        <v>3457</v>
      </c>
      <c r="D15" s="41">
        <f>SUM(D10:D14)</f>
        <v>6874</v>
      </c>
      <c r="E15" s="44" t="s">
        <v>4</v>
      </c>
      <c r="F15" s="43">
        <f>SUM(F10:F14)</f>
        <v>4425</v>
      </c>
      <c r="G15" s="43">
        <f>SUM(G10:G14)</f>
        <v>4112</v>
      </c>
      <c r="H15" s="41">
        <f>SUM(H10:H14)</f>
        <v>8537</v>
      </c>
      <c r="I15" s="44" t="s">
        <v>4</v>
      </c>
      <c r="J15" s="43">
        <f>SUM(J10:J14)</f>
        <v>6874</v>
      </c>
      <c r="K15" s="43">
        <f>SUM(K10:K14)</f>
        <v>6107</v>
      </c>
      <c r="L15" s="41">
        <f>SUM(L10:L14)</f>
        <v>12981</v>
      </c>
      <c r="M15" s="44" t="s">
        <v>4</v>
      </c>
      <c r="N15" s="43">
        <f>SUM(N10:N14)</f>
        <v>3935</v>
      </c>
      <c r="O15" s="43">
        <f>SUM(O10:O14)</f>
        <v>3958</v>
      </c>
      <c r="P15" s="41">
        <f>SUM(P10:P14)</f>
        <v>7893</v>
      </c>
      <c r="Q15" s="44" t="s">
        <v>4</v>
      </c>
      <c r="R15" s="43">
        <f>SUM(R10:R14)</f>
        <v>1905</v>
      </c>
      <c r="S15" s="43">
        <f>SUM(S10:S14)</f>
        <v>2963</v>
      </c>
      <c r="T15" s="41">
        <f>SUM(T10:T14)</f>
        <v>4868</v>
      </c>
    </row>
    <row r="16" spans="1:32" ht="16.5" customHeight="1">
      <c r="A16" s="23">
        <v>10</v>
      </c>
      <c r="B16" s="18">
        <v>791</v>
      </c>
      <c r="C16" s="18">
        <v>700</v>
      </c>
      <c r="D16" s="38">
        <f>SUM(B16:C16)</f>
        <v>1491</v>
      </c>
      <c r="E16" s="23">
        <v>30</v>
      </c>
      <c r="F16" s="18">
        <v>950</v>
      </c>
      <c r="G16" s="18">
        <v>894</v>
      </c>
      <c r="H16" s="38">
        <f>SUM(F16:G16)</f>
        <v>1844</v>
      </c>
      <c r="I16" s="23">
        <v>50</v>
      </c>
      <c r="J16" s="18">
        <v>1517</v>
      </c>
      <c r="K16" s="18">
        <v>1370</v>
      </c>
      <c r="L16" s="38">
        <f>SUM(J16:K16)</f>
        <v>2887</v>
      </c>
      <c r="M16" s="23">
        <v>70</v>
      </c>
      <c r="N16" s="18">
        <v>763</v>
      </c>
      <c r="O16" s="18">
        <v>803</v>
      </c>
      <c r="P16" s="38">
        <f>SUM(N16:O16)</f>
        <v>1566</v>
      </c>
      <c r="Q16" s="23">
        <v>90</v>
      </c>
      <c r="R16" s="18">
        <v>214</v>
      </c>
      <c r="S16" s="18">
        <v>367</v>
      </c>
      <c r="T16" s="38">
        <f>SUM(R16:S16)</f>
        <v>581</v>
      </c>
    </row>
    <row r="17" spans="1:32" ht="16.5" customHeight="1">
      <c r="A17" s="19">
        <v>11</v>
      </c>
      <c r="B17" s="20">
        <v>804</v>
      </c>
      <c r="C17" s="20">
        <v>749</v>
      </c>
      <c r="D17" s="39">
        <f>SUM(B17:C17)</f>
        <v>1553</v>
      </c>
      <c r="E17" s="19">
        <v>31</v>
      </c>
      <c r="F17" s="20">
        <v>902</v>
      </c>
      <c r="G17" s="20">
        <v>818</v>
      </c>
      <c r="H17" s="39">
        <f>SUM(F17:G17)</f>
        <v>1720</v>
      </c>
      <c r="I17" s="19">
        <v>51</v>
      </c>
      <c r="J17" s="20">
        <v>1593</v>
      </c>
      <c r="K17" s="20">
        <v>1446</v>
      </c>
      <c r="L17" s="39">
        <f>SUM(J17:K17)</f>
        <v>3039</v>
      </c>
      <c r="M17" s="19">
        <v>71</v>
      </c>
      <c r="N17" s="20">
        <v>829</v>
      </c>
      <c r="O17" s="20">
        <v>919</v>
      </c>
      <c r="P17" s="39">
        <f>SUM(N17:O17)</f>
        <v>1748</v>
      </c>
      <c r="Q17" s="19">
        <v>91</v>
      </c>
      <c r="R17" s="20">
        <v>169</v>
      </c>
      <c r="S17" s="20">
        <v>309</v>
      </c>
      <c r="T17" s="39">
        <f>SUM(R17:S17)</f>
        <v>478</v>
      </c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</row>
    <row r="18" spans="1:32" ht="16.5" customHeight="1">
      <c r="A18" s="19">
        <v>12</v>
      </c>
      <c r="B18" s="20">
        <v>763</v>
      </c>
      <c r="C18" s="20">
        <v>710</v>
      </c>
      <c r="D18" s="39">
        <f>SUM(B18:C18)</f>
        <v>1473</v>
      </c>
      <c r="E18" s="19">
        <v>32</v>
      </c>
      <c r="F18" s="20">
        <v>893</v>
      </c>
      <c r="G18" s="20">
        <v>900</v>
      </c>
      <c r="H18" s="39">
        <f>SUM(F18:G18)</f>
        <v>1793</v>
      </c>
      <c r="I18" s="19">
        <v>52</v>
      </c>
      <c r="J18" s="20">
        <v>1598</v>
      </c>
      <c r="K18" s="20">
        <v>1414</v>
      </c>
      <c r="L18" s="39">
        <f>SUM(J18:K18)</f>
        <v>3012</v>
      </c>
      <c r="M18" s="19">
        <v>72</v>
      </c>
      <c r="N18" s="20">
        <v>824</v>
      </c>
      <c r="O18" s="20">
        <v>1007</v>
      </c>
      <c r="P18" s="39">
        <f>SUM(N18:O18)</f>
        <v>1831</v>
      </c>
      <c r="Q18" s="19">
        <v>92</v>
      </c>
      <c r="R18" s="20">
        <v>117</v>
      </c>
      <c r="S18" s="20">
        <v>243</v>
      </c>
      <c r="T18" s="39">
        <f>SUM(R18:S18)</f>
        <v>360</v>
      </c>
    </row>
    <row r="19" spans="1:32" ht="16.5" customHeight="1">
      <c r="A19" s="19">
        <v>13</v>
      </c>
      <c r="B19" s="20">
        <v>797</v>
      </c>
      <c r="C19" s="20">
        <v>745</v>
      </c>
      <c r="D19" s="39">
        <f>SUM(B19:C19)</f>
        <v>1542</v>
      </c>
      <c r="E19" s="19">
        <v>33</v>
      </c>
      <c r="F19" s="20">
        <v>921</v>
      </c>
      <c r="G19" s="20">
        <v>841</v>
      </c>
      <c r="H19" s="39">
        <f>SUM(F19:G19)</f>
        <v>1762</v>
      </c>
      <c r="I19" s="19">
        <v>53</v>
      </c>
      <c r="J19" s="20">
        <v>1528</v>
      </c>
      <c r="K19" s="20">
        <v>1346</v>
      </c>
      <c r="L19" s="39">
        <f>SUM(J19:K19)</f>
        <v>2874</v>
      </c>
      <c r="M19" s="19">
        <v>73</v>
      </c>
      <c r="N19" s="20">
        <v>862</v>
      </c>
      <c r="O19" s="20">
        <v>1033</v>
      </c>
      <c r="P19" s="39">
        <f>SUM(N19:O19)</f>
        <v>1895</v>
      </c>
      <c r="Q19" s="19">
        <v>93</v>
      </c>
      <c r="R19" s="20">
        <v>73</v>
      </c>
      <c r="S19" s="20">
        <v>194</v>
      </c>
      <c r="T19" s="39">
        <f>SUM(R19:S19)</f>
        <v>267</v>
      </c>
    </row>
    <row r="20" spans="1:32" ht="16.5" customHeight="1">
      <c r="A20" s="21">
        <v>14</v>
      </c>
      <c r="B20" s="22">
        <v>790</v>
      </c>
      <c r="C20" s="22">
        <v>775</v>
      </c>
      <c r="D20" s="40">
        <f>SUM(B20:C20)</f>
        <v>1565</v>
      </c>
      <c r="E20" s="21">
        <v>34</v>
      </c>
      <c r="F20" s="22">
        <v>939</v>
      </c>
      <c r="G20" s="22">
        <v>903</v>
      </c>
      <c r="H20" s="40">
        <f>SUM(F20:G20)</f>
        <v>1842</v>
      </c>
      <c r="I20" s="21">
        <v>54</v>
      </c>
      <c r="J20" s="22">
        <v>1459</v>
      </c>
      <c r="K20" s="22">
        <v>1309</v>
      </c>
      <c r="L20" s="40">
        <f>SUM(J20:K20)</f>
        <v>2768</v>
      </c>
      <c r="M20" s="21">
        <v>74</v>
      </c>
      <c r="N20" s="22">
        <v>998</v>
      </c>
      <c r="O20" s="22">
        <v>1163</v>
      </c>
      <c r="P20" s="40">
        <f>SUM(N20:O20)</f>
        <v>2161</v>
      </c>
      <c r="Q20" s="21">
        <v>94</v>
      </c>
      <c r="R20" s="22">
        <v>57</v>
      </c>
      <c r="S20" s="22">
        <v>140</v>
      </c>
      <c r="T20" s="40">
        <f>SUM(R20:S20)</f>
        <v>197</v>
      </c>
    </row>
    <row r="21" spans="1:32" s="6" customFormat="1" ht="16.5" customHeight="1">
      <c r="A21" s="42" t="s">
        <v>4</v>
      </c>
      <c r="B21" s="43">
        <f>SUM(B16:B20)</f>
        <v>3945</v>
      </c>
      <c r="C21" s="43">
        <f>SUM(C16:C20)</f>
        <v>3679</v>
      </c>
      <c r="D21" s="41">
        <f>SUM(D16:D20)</f>
        <v>7624</v>
      </c>
      <c r="E21" s="42" t="s">
        <v>4</v>
      </c>
      <c r="F21" s="43">
        <f>SUM(F16:F20)</f>
        <v>4605</v>
      </c>
      <c r="G21" s="43">
        <f>SUM(G16:G20)</f>
        <v>4356</v>
      </c>
      <c r="H21" s="41">
        <f>SUM(H16:H20)</f>
        <v>8961</v>
      </c>
      <c r="I21" s="42" t="s">
        <v>4</v>
      </c>
      <c r="J21" s="43">
        <f>SUM(J16:J20)</f>
        <v>7695</v>
      </c>
      <c r="K21" s="43">
        <f>SUM(K16:K20)</f>
        <v>6885</v>
      </c>
      <c r="L21" s="41">
        <f>SUM(L16:L20)</f>
        <v>14580</v>
      </c>
      <c r="M21" s="42" t="s">
        <v>4</v>
      </c>
      <c r="N21" s="43">
        <f>SUM(N16:N20)</f>
        <v>4276</v>
      </c>
      <c r="O21" s="43">
        <f>SUM(O16:O20)</f>
        <v>4925</v>
      </c>
      <c r="P21" s="41">
        <f>SUM(P16:P20)</f>
        <v>9201</v>
      </c>
      <c r="Q21" s="42" t="s">
        <v>4</v>
      </c>
      <c r="R21" s="43">
        <f>SUM(R16:R20)</f>
        <v>630</v>
      </c>
      <c r="S21" s="43">
        <f>SUM(S16:S20)</f>
        <v>1253</v>
      </c>
      <c r="T21" s="41">
        <f>SUM(T16:T20)</f>
        <v>1883</v>
      </c>
    </row>
    <row r="22" spans="1:32" ht="16.5" customHeight="1">
      <c r="A22" s="23">
        <v>15</v>
      </c>
      <c r="B22" s="18">
        <v>777</v>
      </c>
      <c r="C22" s="18">
        <v>740</v>
      </c>
      <c r="D22" s="38">
        <f>SUM(B22:C22)</f>
        <v>1517</v>
      </c>
      <c r="E22" s="23">
        <v>35</v>
      </c>
      <c r="F22" s="18">
        <v>922</v>
      </c>
      <c r="G22" s="18">
        <v>913</v>
      </c>
      <c r="H22" s="38">
        <f>SUM(F22:G22)</f>
        <v>1835</v>
      </c>
      <c r="I22" s="23">
        <v>55</v>
      </c>
      <c r="J22" s="18">
        <v>1500</v>
      </c>
      <c r="K22" s="18">
        <v>1317</v>
      </c>
      <c r="L22" s="38">
        <f>SUM(J22:K22)</f>
        <v>2817</v>
      </c>
      <c r="M22" s="23">
        <v>75</v>
      </c>
      <c r="N22" s="18">
        <v>1081</v>
      </c>
      <c r="O22" s="18">
        <v>1236</v>
      </c>
      <c r="P22" s="38">
        <f>SUM(N22:O22)</f>
        <v>2317</v>
      </c>
      <c r="Q22" s="23">
        <v>95</v>
      </c>
      <c r="R22" s="18">
        <v>38</v>
      </c>
      <c r="S22" s="18">
        <v>116</v>
      </c>
      <c r="T22" s="38">
        <f>SUM(R22:S22)</f>
        <v>154</v>
      </c>
    </row>
    <row r="23" spans="1:32" ht="16.5" customHeight="1">
      <c r="A23" s="19">
        <v>16</v>
      </c>
      <c r="B23" s="20">
        <v>813</v>
      </c>
      <c r="C23" s="20">
        <v>741</v>
      </c>
      <c r="D23" s="39">
        <f>SUM(B23:C23)</f>
        <v>1554</v>
      </c>
      <c r="E23" s="19">
        <v>36</v>
      </c>
      <c r="F23" s="20">
        <v>960</v>
      </c>
      <c r="G23" s="20">
        <v>845</v>
      </c>
      <c r="H23" s="39">
        <f>SUM(F23:G23)</f>
        <v>1805</v>
      </c>
      <c r="I23" s="19">
        <v>56</v>
      </c>
      <c r="J23" s="20">
        <v>1375</v>
      </c>
      <c r="K23" s="20">
        <v>1269</v>
      </c>
      <c r="L23" s="39">
        <f>SUM(J23:K23)</f>
        <v>2644</v>
      </c>
      <c r="M23" s="19">
        <v>76</v>
      </c>
      <c r="N23" s="20">
        <v>1090</v>
      </c>
      <c r="O23" s="20">
        <v>1304</v>
      </c>
      <c r="P23" s="39">
        <f>SUM(N23:O23)</f>
        <v>2394</v>
      </c>
      <c r="Q23" s="19">
        <v>96</v>
      </c>
      <c r="R23" s="20">
        <v>31</v>
      </c>
      <c r="S23" s="20">
        <v>74</v>
      </c>
      <c r="T23" s="39">
        <f>SUM(R23:S23)</f>
        <v>105</v>
      </c>
    </row>
    <row r="24" spans="1:32" ht="16.5" customHeight="1">
      <c r="A24" s="19">
        <v>17</v>
      </c>
      <c r="B24" s="20">
        <v>783</v>
      </c>
      <c r="C24" s="20">
        <v>760</v>
      </c>
      <c r="D24" s="39">
        <f>SUM(B24:C24)</f>
        <v>1543</v>
      </c>
      <c r="E24" s="19">
        <v>37</v>
      </c>
      <c r="F24" s="20">
        <v>1040</v>
      </c>
      <c r="G24" s="20">
        <v>906</v>
      </c>
      <c r="H24" s="39">
        <f>SUM(F24:G24)</f>
        <v>1946</v>
      </c>
      <c r="I24" s="19">
        <v>57</v>
      </c>
      <c r="J24" s="20">
        <v>1383</v>
      </c>
      <c r="K24" s="20">
        <v>1238</v>
      </c>
      <c r="L24" s="39">
        <f>SUM(J24:K24)</f>
        <v>2621</v>
      </c>
      <c r="M24" s="19">
        <v>77</v>
      </c>
      <c r="N24" s="20">
        <v>930</v>
      </c>
      <c r="O24" s="20">
        <v>1295</v>
      </c>
      <c r="P24" s="39">
        <f>SUM(N24:O24)</f>
        <v>2225</v>
      </c>
      <c r="Q24" s="19">
        <v>97</v>
      </c>
      <c r="R24" s="20">
        <v>19</v>
      </c>
      <c r="S24" s="20">
        <v>49</v>
      </c>
      <c r="T24" s="39">
        <f>SUM(R24:S24)</f>
        <v>68</v>
      </c>
    </row>
    <row r="25" spans="1:32" ht="16.5" customHeight="1">
      <c r="A25" s="19">
        <v>18</v>
      </c>
      <c r="B25" s="20">
        <v>771</v>
      </c>
      <c r="C25" s="20">
        <v>755</v>
      </c>
      <c r="D25" s="39">
        <f>SUM(B25:C25)</f>
        <v>1526</v>
      </c>
      <c r="E25" s="19">
        <v>38</v>
      </c>
      <c r="F25" s="20">
        <v>996</v>
      </c>
      <c r="G25" s="20">
        <v>965</v>
      </c>
      <c r="H25" s="39">
        <f>SUM(F25:G25)</f>
        <v>1961</v>
      </c>
      <c r="I25" s="19">
        <v>58</v>
      </c>
      <c r="J25" s="20">
        <v>1108</v>
      </c>
      <c r="K25" s="20">
        <v>1040</v>
      </c>
      <c r="L25" s="39">
        <f>SUM(J25:K25)</f>
        <v>2148</v>
      </c>
      <c r="M25" s="19">
        <v>78</v>
      </c>
      <c r="N25" s="20">
        <v>591</v>
      </c>
      <c r="O25" s="20">
        <v>755</v>
      </c>
      <c r="P25" s="39">
        <f>SUM(N25:O25)</f>
        <v>1346</v>
      </c>
      <c r="Q25" s="19">
        <v>98</v>
      </c>
      <c r="R25" s="20">
        <v>14</v>
      </c>
      <c r="S25" s="20">
        <v>56</v>
      </c>
      <c r="T25" s="39">
        <f>SUM(R25:S25)</f>
        <v>70</v>
      </c>
    </row>
    <row r="26" spans="1:32" ht="16.5" customHeight="1">
      <c r="A26" s="21">
        <v>19</v>
      </c>
      <c r="B26" s="22">
        <v>766</v>
      </c>
      <c r="C26" s="22">
        <v>806</v>
      </c>
      <c r="D26" s="40">
        <f>SUM(B26:C26)</f>
        <v>1572</v>
      </c>
      <c r="E26" s="21">
        <v>39</v>
      </c>
      <c r="F26" s="22">
        <v>1010</v>
      </c>
      <c r="G26" s="22">
        <v>908</v>
      </c>
      <c r="H26" s="40">
        <f>SUM(F26:G26)</f>
        <v>1918</v>
      </c>
      <c r="I26" s="21">
        <v>59</v>
      </c>
      <c r="J26" s="22">
        <v>1256</v>
      </c>
      <c r="K26" s="22">
        <v>1123</v>
      </c>
      <c r="L26" s="40">
        <f>SUM(J26:K26)</f>
        <v>2379</v>
      </c>
      <c r="M26" s="21">
        <v>79</v>
      </c>
      <c r="N26" s="22">
        <v>656</v>
      </c>
      <c r="O26" s="22">
        <v>887</v>
      </c>
      <c r="P26" s="40">
        <f>SUM(N26:O26)</f>
        <v>1543</v>
      </c>
      <c r="Q26" s="21">
        <v>99</v>
      </c>
      <c r="R26" s="22">
        <v>2</v>
      </c>
      <c r="S26" s="22">
        <v>38</v>
      </c>
      <c r="T26" s="40">
        <f>SUM(R26:S26)</f>
        <v>40</v>
      </c>
    </row>
    <row r="27" spans="1:32" s="6" customFormat="1" ht="16.5" customHeight="1">
      <c r="A27" s="42" t="s">
        <v>4</v>
      </c>
      <c r="B27" s="43">
        <f>SUM(B22:B26)</f>
        <v>3910</v>
      </c>
      <c r="C27" s="43">
        <f>SUM(C22:C26)</f>
        <v>3802</v>
      </c>
      <c r="D27" s="41">
        <f>SUM(D22:D26)</f>
        <v>7712</v>
      </c>
      <c r="E27" s="42" t="s">
        <v>4</v>
      </c>
      <c r="F27" s="43">
        <f>SUM(F22:F26)</f>
        <v>4928</v>
      </c>
      <c r="G27" s="43">
        <f>SUM(G22:G26)</f>
        <v>4537</v>
      </c>
      <c r="H27" s="41">
        <f>SUM(H22:H26)</f>
        <v>9465</v>
      </c>
      <c r="I27" s="42" t="s">
        <v>4</v>
      </c>
      <c r="J27" s="43">
        <f>SUM(J22:J26)</f>
        <v>6622</v>
      </c>
      <c r="K27" s="43">
        <f>SUM(K22:K26)</f>
        <v>5987</v>
      </c>
      <c r="L27" s="41">
        <f>SUM(L22:L26)</f>
        <v>12609</v>
      </c>
      <c r="M27" s="42" t="s">
        <v>4</v>
      </c>
      <c r="N27" s="43">
        <f>SUM(N22:N26)</f>
        <v>4348</v>
      </c>
      <c r="O27" s="43">
        <f>SUM(O22:O26)</f>
        <v>5477</v>
      </c>
      <c r="P27" s="41">
        <f>SUM(P22:P26)</f>
        <v>9825</v>
      </c>
      <c r="Q27" s="42" t="s">
        <v>4</v>
      </c>
      <c r="R27" s="43">
        <f>SUM(R22:R26)</f>
        <v>104</v>
      </c>
      <c r="S27" s="43">
        <f>SUM(S22:S26)</f>
        <v>333</v>
      </c>
      <c r="T27" s="41">
        <f>SUM(T22:T26)</f>
        <v>437</v>
      </c>
    </row>
    <row r="28" spans="1:32" s="7" customFormat="1" ht="16.5" customHeight="1">
      <c r="A28" s="25"/>
      <c r="B28" s="26"/>
      <c r="C28" s="26"/>
      <c r="D28" s="26"/>
      <c r="E28" s="27"/>
      <c r="F28" s="26"/>
      <c r="G28" s="26"/>
      <c r="H28" s="26"/>
      <c r="I28" s="25"/>
      <c r="J28" s="26"/>
      <c r="K28" s="26"/>
      <c r="L28" s="26"/>
      <c r="M28" s="25"/>
      <c r="N28" s="26"/>
      <c r="O28" s="26"/>
      <c r="P28" s="26"/>
      <c r="Q28" s="25"/>
      <c r="R28" s="26"/>
      <c r="S28" s="26"/>
      <c r="T28" s="26"/>
    </row>
    <row r="29" spans="1:32" ht="16.5" customHeight="1">
      <c r="A29" s="45" t="s">
        <v>2</v>
      </c>
      <c r="B29" s="46" t="s">
        <v>5</v>
      </c>
      <c r="C29" s="46" t="s">
        <v>0</v>
      </c>
      <c r="D29" s="47" t="s">
        <v>4</v>
      </c>
      <c r="E29" s="45" t="s">
        <v>2</v>
      </c>
      <c r="F29" s="46" t="s">
        <v>5</v>
      </c>
      <c r="G29" s="46" t="s">
        <v>0</v>
      </c>
      <c r="H29" s="47" t="s">
        <v>4</v>
      </c>
      <c r="I29" s="35" t="s">
        <v>2</v>
      </c>
      <c r="J29" s="36" t="s">
        <v>5</v>
      </c>
      <c r="K29" s="36" t="s">
        <v>0</v>
      </c>
      <c r="L29" s="37" t="s">
        <v>4</v>
      </c>
      <c r="M29" s="28"/>
      <c r="N29" s="29"/>
      <c r="O29" s="29"/>
      <c r="P29" s="29"/>
    </row>
    <row r="30" spans="1:32" ht="16.5" customHeight="1">
      <c r="A30" s="17">
        <v>100</v>
      </c>
      <c r="B30" s="18">
        <v>5</v>
      </c>
      <c r="C30" s="18">
        <v>20</v>
      </c>
      <c r="D30" s="38">
        <f>SUM(B30:C30)</f>
        <v>25</v>
      </c>
      <c r="E30" s="17">
        <v>105</v>
      </c>
      <c r="F30" s="18"/>
      <c r="G30" s="18"/>
      <c r="H30" s="38">
        <f>SUM(F30:G30)</f>
        <v>0</v>
      </c>
      <c r="I30" s="30" t="s">
        <v>6</v>
      </c>
      <c r="J30" s="31"/>
      <c r="K30" s="31">
        <v>1</v>
      </c>
      <c r="L30" s="48">
        <f>SUM(J30:K30)</f>
        <v>1</v>
      </c>
      <c r="M30" s="28"/>
      <c r="N30" s="29"/>
      <c r="O30" s="29"/>
      <c r="P30" s="29"/>
      <c r="Q30" s="28"/>
      <c r="R30" s="29"/>
      <c r="S30" s="29"/>
      <c r="T30" s="29"/>
    </row>
    <row r="31" spans="1:32" ht="16.5" customHeight="1">
      <c r="A31" s="19">
        <v>101</v>
      </c>
      <c r="B31" s="20">
        <v>2</v>
      </c>
      <c r="C31" s="20">
        <v>17</v>
      </c>
      <c r="D31" s="39">
        <f>SUM(B31:C31)</f>
        <v>19</v>
      </c>
      <c r="E31" s="19">
        <v>106</v>
      </c>
      <c r="F31" s="20"/>
      <c r="G31" s="20"/>
      <c r="H31" s="39">
        <f>SUM(F31:G31)</f>
        <v>0</v>
      </c>
      <c r="I31" s="28"/>
      <c r="J31" s="29"/>
      <c r="K31" s="29"/>
      <c r="L31" s="29"/>
      <c r="M31" s="28"/>
      <c r="N31" s="29"/>
      <c r="O31" s="29"/>
      <c r="P31" s="29"/>
      <c r="Q31" s="28"/>
      <c r="R31" s="29"/>
      <c r="S31" s="29"/>
      <c r="T31" s="29"/>
    </row>
    <row r="32" spans="1:32" ht="16.5" customHeight="1">
      <c r="A32" s="19">
        <v>102</v>
      </c>
      <c r="B32" s="20">
        <v>2</v>
      </c>
      <c r="C32" s="20">
        <v>7</v>
      </c>
      <c r="D32" s="39">
        <f>SUM(B32:C32)</f>
        <v>9</v>
      </c>
      <c r="E32" s="19">
        <v>107</v>
      </c>
      <c r="F32" s="20"/>
      <c r="G32" s="20"/>
      <c r="H32" s="39">
        <f>SUM(F32:G32)</f>
        <v>0</v>
      </c>
      <c r="I32" s="28"/>
      <c r="J32" s="29"/>
      <c r="K32" s="29"/>
      <c r="L32" s="29"/>
      <c r="M32" s="28"/>
      <c r="N32" s="29"/>
      <c r="O32" s="29"/>
      <c r="P32" s="29"/>
      <c r="Q32" s="25"/>
      <c r="R32" s="32"/>
      <c r="S32" s="32"/>
      <c r="T32" s="33"/>
    </row>
    <row r="33" spans="1:20" ht="16.5" customHeight="1">
      <c r="A33" s="19">
        <v>103</v>
      </c>
      <c r="B33" s="34">
        <v>1</v>
      </c>
      <c r="C33" s="34">
        <v>4</v>
      </c>
      <c r="D33" s="49">
        <f>SUM(B33:C33)</f>
        <v>5</v>
      </c>
      <c r="E33" s="19">
        <v>108</v>
      </c>
      <c r="F33" s="20"/>
      <c r="G33" s="20"/>
      <c r="H33" s="39">
        <f>SUM(F33:G33)</f>
        <v>0</v>
      </c>
      <c r="I33" s="28"/>
      <c r="J33" s="29"/>
      <c r="K33" s="29"/>
      <c r="L33" s="29"/>
      <c r="M33" s="28"/>
      <c r="N33" s="29"/>
      <c r="O33" s="29"/>
      <c r="P33" s="29"/>
      <c r="Q33" s="28"/>
      <c r="R33" s="29"/>
      <c r="S33" s="29"/>
      <c r="T33" s="29"/>
    </row>
    <row r="34" spans="1:20" ht="16.5" customHeight="1">
      <c r="A34" s="21">
        <v>104</v>
      </c>
      <c r="B34" s="22"/>
      <c r="C34" s="22">
        <v>4</v>
      </c>
      <c r="D34" s="40">
        <f>SUM(B34:C34)</f>
        <v>4</v>
      </c>
      <c r="E34" s="21">
        <v>109</v>
      </c>
      <c r="F34" s="22"/>
      <c r="G34" s="22"/>
      <c r="H34" s="40">
        <f>SUM(F34:G34)</f>
        <v>0</v>
      </c>
      <c r="I34" s="28"/>
      <c r="J34" s="29"/>
      <c r="K34" s="29"/>
      <c r="L34" s="29"/>
      <c r="M34" s="28"/>
      <c r="N34" s="29"/>
      <c r="O34" s="29"/>
      <c r="P34" s="29"/>
      <c r="Q34" s="51" t="s">
        <v>7</v>
      </c>
      <c r="R34" s="53">
        <f>SUM(B9+B15+B21+B27+F9+F15+F21+F27+J9+J15+J21+J27+N9+N15+N21+N27+R9+R15+R21+R27+B35+F35+J30)</f>
        <v>82818</v>
      </c>
      <c r="S34" s="55">
        <f>SUM(C9+C15+C21+C27+G9+G15+G21+G27+K9+K15+K21+K27+O9+O15+O21+O27+S9+S15+S21+S27+C35+G35+K30)</f>
        <v>83562</v>
      </c>
      <c r="T34" s="57">
        <f>SUM(D9+D15+D21+D27+H9+H15+H21+H27+L9+L15+L21+L27+P9+P15+P21+P27+T9+T15+T21+T27+D35+H35+L30)</f>
        <v>166380</v>
      </c>
    </row>
    <row r="35" spans="1:20" ht="16.5" customHeight="1">
      <c r="A35" s="50" t="s">
        <v>4</v>
      </c>
      <c r="B35" s="43">
        <f>SUM(B30:B34)</f>
        <v>10</v>
      </c>
      <c r="C35" s="43">
        <f>SUM(C30:C34)</f>
        <v>52</v>
      </c>
      <c r="D35" s="41">
        <f>SUM(D30:D34)</f>
        <v>62</v>
      </c>
      <c r="E35" s="50" t="s">
        <v>4</v>
      </c>
      <c r="F35" s="43">
        <f>SUM(F30:F34)</f>
        <v>0</v>
      </c>
      <c r="G35" s="43">
        <f>SUM(G30:G34)</f>
        <v>0</v>
      </c>
      <c r="H35" s="41">
        <f>SUM(H30:H34)</f>
        <v>0</v>
      </c>
      <c r="I35" s="28"/>
      <c r="J35" s="29"/>
      <c r="K35" s="29"/>
      <c r="L35" s="29"/>
      <c r="M35" s="28"/>
      <c r="N35" s="29"/>
      <c r="O35" s="29"/>
      <c r="P35" s="29"/>
      <c r="Q35" s="52"/>
      <c r="R35" s="54"/>
      <c r="S35" s="56"/>
      <c r="T35" s="58"/>
    </row>
    <row r="36" spans="1:20">
      <c r="Q36" s="28"/>
      <c r="R36" s="29"/>
      <c r="S36" s="29"/>
      <c r="T36" s="29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Q34:Q35"/>
    <mergeCell ref="R34:R35"/>
    <mergeCell ref="S34:S35"/>
    <mergeCell ref="T34:T35"/>
  </mergeCells>
  <phoneticPr fontId="23" type="Hiragana"/>
  <printOptions horizontalCentered="1" verticalCentered="1"/>
  <pageMargins left="0.25" right="0.25" top="0.47619047619047616" bottom="0.75" header="0.3" footer="0.3"/>
  <pageSetup paperSize="9" scale="89" firstPageNumber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行政区別年齢人口統計表</vt:lpstr>
      <vt:lpstr>行政区別年齢人口統計表!Print_Titles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2024-09-13T07:10:59Z</cp:lastPrinted>
  <dcterms:created xsi:type="dcterms:W3CDTF">2019-03-14T07:03:16Z</dcterms:created>
  <dcterms:modified xsi:type="dcterms:W3CDTF">2024-09-13T07:14:00Z</dcterms:modified>
</cp:coreProperties>
</file>