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niiza110\道路管理課\01 管理係\01 一般\01占用・公共物・２４条・駅広・工事抑制\01 道路占用（12掘削規制照会あり）\09 占用申請電子化\"/>
    </mc:Choice>
  </mc:AlternateContent>
  <bookViews>
    <workbookView xWindow="480" yWindow="30" windowWidth="18195" windowHeight="8670" tabRatio="658" activeTab="1"/>
  </bookViews>
  <sheets>
    <sheet name="道路占用許可申請書（正）" sheetId="3" r:id="rId1"/>
    <sheet name="許可書（交付用）" sheetId="6" r:id="rId2"/>
    <sheet name="複数物件申請の場合はこちら" sheetId="12" r:id="rId3"/>
    <sheet name="作業用 (2)" sheetId="10" state="hidden" r:id="rId4"/>
    <sheet name="事務処理用" sheetId="9" state="hidden" r:id="rId5"/>
  </sheets>
  <definedNames>
    <definedName name="_xlnm.Print_Area" localSheetId="0">'道路占用許可申請書（正）'!$A$1:$AI$44</definedName>
    <definedName name="あ" localSheetId="3">'作業用 (2)'!$B$2:$B$8</definedName>
    <definedName name="あ">#REF!</definedName>
    <definedName name="い" localSheetId="3">'作業用 (2)'!#REF!</definedName>
    <definedName name="い">#REF!</definedName>
    <definedName name="イベント" localSheetId="3">'作業用 (2)'!#REF!</definedName>
    <definedName name="イベント">#REF!</definedName>
    <definedName name="う" localSheetId="3">'作業用 (2)'!#REF!</definedName>
    <definedName name="う">#REF!</definedName>
    <definedName name="え" localSheetId="3">'作業用 (2)'!#REF!</definedName>
    <definedName name="え">#REF!</definedName>
    <definedName name="お" localSheetId="3">'作業用 (2)'!#REF!</definedName>
    <definedName name="お">#REF!</definedName>
    <definedName name="か" localSheetId="3">'作業用 (2)'!#REF!</definedName>
    <definedName name="か">#REF!</definedName>
    <definedName name="ガス" localSheetId="3">'作業用 (2)'!$B$2:$B$8</definedName>
    <definedName name="ガス">#REF!</definedName>
    <definedName name="き" localSheetId="3">'作業用 (2)'!#REF!</definedName>
    <definedName name="き">#REF!</definedName>
    <definedName name="く" localSheetId="3">'作業用 (2)'!#REF!</definedName>
    <definedName name="く">#REF!</definedName>
    <definedName name="け" localSheetId="3">'作業用 (2)'!#REF!</definedName>
    <definedName name="け">#REF!</definedName>
    <definedName name="こ" localSheetId="3">'作業用 (2)'!#REF!</definedName>
    <definedName name="こ">#REF!</definedName>
    <definedName name="その他" localSheetId="3">'作業用 (2)'!#REF!</definedName>
    <definedName name="その他">#REF!</definedName>
    <definedName name="案内標識・看板類" localSheetId="3">'作業用 (2)'!#REF!</definedName>
    <definedName name="案内標識・看板類">#REF!</definedName>
    <definedName name="汚水・雨水" localSheetId="3">'作業用 (2)'!#REF!</definedName>
    <definedName name="汚水・雨水">#REF!</definedName>
    <definedName name="交通・公共物" localSheetId="3">'作業用 (2)'!#REF!</definedName>
    <definedName name="交通・公共物">#REF!</definedName>
    <definedName name="上水" localSheetId="3">'作業用 (2)'!#REF!</definedName>
    <definedName name="上水">#REF!</definedName>
    <definedName name="足場・板囲等" localSheetId="3">'作業用 (2)'!#REF!</definedName>
    <definedName name="足場・板囲等">#REF!</definedName>
    <definedName name="電気" localSheetId="3">'作業用 (2)'!#REF!</definedName>
    <definedName name="電気">#REF!</definedName>
    <definedName name="電話・通" localSheetId="3">'作業用 (2)'!#REF!</definedName>
    <definedName name="電話・通">#REF!</definedName>
    <definedName name="電話・通信">#REF!</definedName>
  </definedNames>
  <calcPr calcId="162913"/>
</workbook>
</file>

<file path=xl/calcChain.xml><?xml version="1.0" encoding="utf-8"?>
<calcChain xmlns="http://schemas.openxmlformats.org/spreadsheetml/2006/main">
  <c r="E9" i="9" l="1"/>
  <c r="K26" i="6"/>
  <c r="K25" i="6"/>
  <c r="F2" i="9" l="1"/>
  <c r="Y4" i="9"/>
  <c r="Y5" i="9"/>
  <c r="Y6" i="9"/>
  <c r="Y7" i="9"/>
  <c r="Y8" i="9"/>
  <c r="Y9" i="9"/>
  <c r="Y10" i="9"/>
  <c r="Y11" i="9"/>
  <c r="Y12" i="9"/>
  <c r="Y3" i="9"/>
  <c r="P3" i="9"/>
  <c r="P4" i="9"/>
  <c r="P5" i="9"/>
  <c r="P6" i="9"/>
  <c r="P7" i="9"/>
  <c r="P8" i="9"/>
  <c r="P9" i="9"/>
  <c r="P10" i="9"/>
  <c r="P11" i="9"/>
  <c r="P12" i="9"/>
  <c r="O4" i="9"/>
  <c r="X4" i="9" s="1"/>
  <c r="O5" i="9"/>
  <c r="X5" i="9" s="1"/>
  <c r="O6" i="9"/>
  <c r="X6" i="9" s="1"/>
  <c r="O7" i="9"/>
  <c r="X7" i="9" s="1"/>
  <c r="O8" i="9"/>
  <c r="X8" i="9" s="1"/>
  <c r="O9" i="9"/>
  <c r="X9" i="9" s="1"/>
  <c r="O10" i="9"/>
  <c r="X10" i="9" s="1"/>
  <c r="O11" i="9"/>
  <c r="X11" i="9" s="1"/>
  <c r="O12" i="9"/>
  <c r="X12" i="9" s="1"/>
  <c r="O3" i="9"/>
  <c r="X3" i="9" s="1"/>
  <c r="E27" i="3"/>
  <c r="C6" i="9" l="1"/>
  <c r="A6" i="9"/>
  <c r="E6" i="9"/>
  <c r="F6" i="9"/>
  <c r="D6" i="9"/>
  <c r="B6" i="9"/>
  <c r="F5" i="9"/>
  <c r="D5" i="9"/>
  <c r="B5" i="9"/>
  <c r="C5" i="9"/>
  <c r="E5" i="9"/>
  <c r="A5" i="9"/>
  <c r="F12" i="9"/>
  <c r="D12" i="9"/>
  <c r="B12" i="9"/>
  <c r="E12" i="9"/>
  <c r="C12" i="9"/>
  <c r="A12" i="9"/>
  <c r="F8" i="9"/>
  <c r="D8" i="9"/>
  <c r="B8" i="9"/>
  <c r="E8" i="9"/>
  <c r="C8" i="9"/>
  <c r="A8" i="9"/>
  <c r="F4" i="9"/>
  <c r="D4" i="9"/>
  <c r="B4" i="9"/>
  <c r="E4" i="9"/>
  <c r="C4" i="9"/>
  <c r="A4" i="9"/>
  <c r="C10" i="9"/>
  <c r="A10" i="9"/>
  <c r="F10" i="9"/>
  <c r="D10" i="9"/>
  <c r="B10" i="9"/>
  <c r="E10" i="9"/>
  <c r="AA3" i="9"/>
  <c r="T3" i="9"/>
  <c r="Q3" i="9"/>
  <c r="J3" i="9"/>
  <c r="K3" i="9"/>
  <c r="G3" i="9"/>
  <c r="F3" i="9"/>
  <c r="C3" i="9"/>
  <c r="Z3" i="9"/>
  <c r="U3" i="9"/>
  <c r="M3" i="9"/>
  <c r="I3" i="9"/>
  <c r="D3" i="9"/>
  <c r="B3" i="9"/>
  <c r="R3" i="9"/>
  <c r="W3" i="9"/>
  <c r="S3" i="9"/>
  <c r="L3" i="9"/>
  <c r="H3" i="9"/>
  <c r="E3" i="9"/>
  <c r="V3" i="9"/>
  <c r="A3" i="9"/>
  <c r="F9" i="9"/>
  <c r="D9" i="9"/>
  <c r="B9" i="9"/>
  <c r="A9" i="9"/>
  <c r="C9" i="9"/>
  <c r="E11" i="9"/>
  <c r="F11" i="9"/>
  <c r="C11" i="9"/>
  <c r="A11" i="9"/>
  <c r="B11" i="9"/>
  <c r="D11" i="9"/>
  <c r="E7" i="9"/>
  <c r="C7" i="9"/>
  <c r="A7" i="9"/>
  <c r="D7" i="9"/>
  <c r="F7" i="9"/>
  <c r="B7" i="9"/>
  <c r="K2" i="9"/>
  <c r="J2" i="9"/>
  <c r="H2" i="9"/>
  <c r="C16" i="6"/>
  <c r="C15" i="6"/>
  <c r="C13" i="6"/>
  <c r="G19" i="9" l="1"/>
  <c r="A23" i="9" l="1"/>
  <c r="B23" i="9"/>
  <c r="AG29" i="6"/>
  <c r="Z29" i="6"/>
  <c r="Z25" i="6"/>
  <c r="E25" i="6"/>
  <c r="I2" i="9"/>
  <c r="G18" i="9" s="1"/>
  <c r="C23" i="9"/>
  <c r="C20" i="9"/>
  <c r="B20" i="9"/>
  <c r="A20" i="9"/>
  <c r="Y2" i="9"/>
  <c r="W2" i="9"/>
  <c r="V2" i="9"/>
  <c r="U2" i="9"/>
  <c r="T2" i="9"/>
  <c r="M18" i="9" s="1"/>
  <c r="S2" i="9"/>
  <c r="L18" i="9" s="1"/>
  <c r="R2" i="9"/>
  <c r="K18" i="9" s="1"/>
  <c r="Q2" i="9"/>
  <c r="P2" i="9"/>
  <c r="O2" i="9"/>
  <c r="N2" i="9"/>
  <c r="N3" i="9" s="1"/>
  <c r="N4" i="9" s="1"/>
  <c r="N5" i="9" s="1"/>
  <c r="N6" i="9" s="1"/>
  <c r="N7" i="9" s="1"/>
  <c r="N8" i="9" s="1"/>
  <c r="N9" i="9" s="1"/>
  <c r="N10" i="9" s="1"/>
  <c r="N11" i="9" s="1"/>
  <c r="N12" i="9" s="1"/>
  <c r="M2" i="9"/>
  <c r="L2" i="9"/>
  <c r="G2" i="9"/>
  <c r="C17" i="9"/>
  <c r="B17" i="9"/>
  <c r="A17" i="9"/>
  <c r="B2" i="9"/>
  <c r="I18" i="9" l="1"/>
  <c r="E2" i="9"/>
  <c r="F18" i="9" s="1"/>
  <c r="Z2" i="9"/>
  <c r="N18" i="9" s="1"/>
  <c r="AA2" i="9"/>
  <c r="N19" i="9" s="1"/>
  <c r="A2" i="9"/>
  <c r="C12" i="6" l="1"/>
  <c r="C11" i="6"/>
  <c r="C14" i="6" l="1"/>
  <c r="F17" i="6"/>
  <c r="F18" i="6"/>
  <c r="E20" i="6"/>
  <c r="H20" i="6"/>
  <c r="K20" i="6"/>
  <c r="T26" i="6"/>
  <c r="AA26" i="6"/>
  <c r="K27" i="6"/>
  <c r="N27" i="6"/>
  <c r="Q27" i="6"/>
  <c r="X27" i="6"/>
  <c r="AA27" i="6"/>
  <c r="AD27" i="6"/>
  <c r="P29" i="6"/>
  <c r="G30" i="6"/>
  <c r="J30" i="6"/>
  <c r="M30" i="6"/>
  <c r="Q30" i="6"/>
  <c r="Y30" i="6"/>
  <c r="G31" i="6"/>
  <c r="J31" i="6"/>
  <c r="M31" i="6"/>
  <c r="G32" i="6"/>
  <c r="J32" i="6"/>
  <c r="M32" i="6"/>
  <c r="Q32" i="6"/>
  <c r="G33" i="6"/>
  <c r="J33" i="6"/>
  <c r="M33" i="6"/>
  <c r="T34" i="6"/>
  <c r="T35" i="6"/>
  <c r="E29" i="6" l="1"/>
  <c r="X2" i="9"/>
</calcChain>
</file>

<file path=xl/sharedStrings.xml><?xml version="1.0" encoding="utf-8"?>
<sst xmlns="http://schemas.openxmlformats.org/spreadsheetml/2006/main" count="332" uniqueCount="219">
  <si>
    <t>占用物件</t>
    <rPh sb="0" eb="2">
      <t>センヨウ</t>
    </rPh>
    <rPh sb="2" eb="4">
      <t>ブッケン</t>
    </rPh>
    <phoneticPr fontId="26"/>
  </si>
  <si>
    <t>道路の
復旧方法</t>
    <rPh sb="0" eb="2">
      <t>ドウロ</t>
    </rPh>
    <rPh sb="4" eb="6">
      <t>フッキュウ</t>
    </rPh>
    <rPh sb="6" eb="8">
      <t>ホウホウ</t>
    </rPh>
    <phoneticPr fontId="26"/>
  </si>
  <si>
    <t>　とともに、「担当者」の欄に所属・氏名を記載すること。</t>
    <phoneticPr fontId="26"/>
  </si>
  <si>
    <t>３　申請者が法人である場合には、「住所」の欄には主たる事務所の所在地、「氏名」の欄には名称及び代表者の氏名を記載する</t>
    <rPh sb="2" eb="5">
      <t>シンセイシャ</t>
    </rPh>
    <rPh sb="6" eb="8">
      <t>ホウジン</t>
    </rPh>
    <rPh sb="11" eb="13">
      <t>バアイ</t>
    </rPh>
    <rPh sb="17" eb="19">
      <t>ジュウショ</t>
    </rPh>
    <rPh sb="21" eb="22">
      <t>ラン</t>
    </rPh>
    <rPh sb="24" eb="25">
      <t>シュ</t>
    </rPh>
    <rPh sb="27" eb="29">
      <t>ジム</t>
    </rPh>
    <rPh sb="29" eb="30">
      <t>ショ</t>
    </rPh>
    <rPh sb="31" eb="34">
      <t>ショザイチ</t>
    </rPh>
    <rPh sb="36" eb="38">
      <t>シメイ</t>
    </rPh>
    <rPh sb="40" eb="41">
      <t>ラン</t>
    </rPh>
    <rPh sb="43" eb="45">
      <t>メイショウ</t>
    </rPh>
    <rPh sb="45" eb="46">
      <t>オヨ</t>
    </rPh>
    <rPh sb="47" eb="50">
      <t>ダイヒョウシャ</t>
    </rPh>
    <rPh sb="51" eb="53">
      <t>シメイ</t>
    </rPh>
    <rPh sb="54" eb="56">
      <t>キサイ</t>
    </rPh>
    <phoneticPr fontId="26"/>
  </si>
  <si>
    <t>許可申請</t>
    <rPh sb="0" eb="2">
      <t>キョカ</t>
    </rPh>
    <rPh sb="2" eb="4">
      <t>シンセイ</t>
    </rPh>
    <phoneticPr fontId="26"/>
  </si>
  <si>
    <t>占用期間</t>
    <rPh sb="0" eb="2">
      <t>センヨウ</t>
    </rPh>
    <rPh sb="2" eb="4">
      <t>キカン</t>
    </rPh>
    <phoneticPr fontId="26"/>
  </si>
  <si>
    <t>占用の場所</t>
    <rPh sb="0" eb="2">
      <t>センヨウ</t>
    </rPh>
    <rPh sb="3" eb="5">
      <t>バショ</t>
    </rPh>
    <phoneticPr fontId="26"/>
  </si>
  <si>
    <t>担当者</t>
    <rPh sb="0" eb="3">
      <t>タントウシャ</t>
    </rPh>
    <phoneticPr fontId="26"/>
  </si>
  <si>
    <t>協議</t>
    <rPh sb="0" eb="2">
      <t>キョウギ</t>
    </rPh>
    <phoneticPr fontId="26"/>
  </si>
  <si>
    <t>道路占用</t>
    <rPh sb="0" eb="2">
      <t>ドウロ</t>
    </rPh>
    <rPh sb="2" eb="4">
      <t>センヨウ</t>
    </rPh>
    <phoneticPr fontId="26"/>
  </si>
  <si>
    <t>添付書類</t>
    <rPh sb="0" eb="2">
      <t>テンプ</t>
    </rPh>
    <rPh sb="2" eb="4">
      <t>ショルイ</t>
    </rPh>
    <phoneticPr fontId="26"/>
  </si>
  <si>
    <t>号</t>
    <rPh sb="0" eb="1">
      <t>ゴウ</t>
    </rPh>
    <phoneticPr fontId="26"/>
  </si>
  <si>
    <t>号線</t>
    <rPh sb="0" eb="1">
      <t>ゴウ</t>
    </rPh>
    <rPh sb="1" eb="2">
      <t>セン</t>
    </rPh>
    <phoneticPr fontId="26"/>
  </si>
  <si>
    <t>２　「新規・更新・変更」については、該当するものを○で囲み、更新、変更の場合には、従前の許可書又は回答書の番号及び年</t>
    <rPh sb="3" eb="5">
      <t>シンキ</t>
    </rPh>
    <rPh sb="6" eb="8">
      <t>コウシン</t>
    </rPh>
    <rPh sb="9" eb="11">
      <t>ヘンコウ</t>
    </rPh>
    <rPh sb="18" eb="20">
      <t>ガイトウ</t>
    </rPh>
    <rPh sb="27" eb="28">
      <t>カコ</t>
    </rPh>
    <rPh sb="30" eb="32">
      <t>コウシン</t>
    </rPh>
    <rPh sb="33" eb="35">
      <t>ヘンコウ</t>
    </rPh>
    <rPh sb="36" eb="38">
      <t>バアイ</t>
    </rPh>
    <rPh sb="41" eb="42">
      <t>ジュウ</t>
    </rPh>
    <rPh sb="42" eb="43">
      <t>マエ</t>
    </rPh>
    <rPh sb="44" eb="46">
      <t>キョカ</t>
    </rPh>
    <rPh sb="46" eb="47">
      <t>ショ</t>
    </rPh>
    <rPh sb="47" eb="48">
      <t>マタ</t>
    </rPh>
    <rPh sb="49" eb="52">
      <t>カイトウショ</t>
    </rPh>
    <rPh sb="53" eb="55">
      <t>バンゴウ</t>
    </rPh>
    <rPh sb="55" eb="56">
      <t>オヨ</t>
    </rPh>
    <rPh sb="57" eb="58">
      <t>ネン</t>
    </rPh>
    <phoneticPr fontId="26"/>
  </si>
  <si>
    <t>書</t>
    <rPh sb="0" eb="1">
      <t>ショ</t>
    </rPh>
    <phoneticPr fontId="26"/>
  </si>
  <si>
    <t>年</t>
    <rPh sb="0" eb="1">
      <t>ネン</t>
    </rPh>
    <phoneticPr fontId="26"/>
  </si>
  <si>
    <t>月</t>
    <rPh sb="0" eb="1">
      <t>ツキ</t>
    </rPh>
    <phoneticPr fontId="26"/>
  </si>
  <si>
    <t>工事実施
の方法</t>
    <rPh sb="0" eb="2">
      <t>コウジ</t>
    </rPh>
    <rPh sb="2" eb="4">
      <t>ジッシ</t>
    </rPh>
    <rPh sb="6" eb="8">
      <t>ホウホウ</t>
    </rPh>
    <phoneticPr fontId="26"/>
  </si>
  <si>
    <t>日</t>
    <rPh sb="0" eb="1">
      <t>ヒ</t>
    </rPh>
    <phoneticPr fontId="26"/>
  </si>
  <si>
    <t>許可</t>
    <rPh sb="0" eb="2">
      <t>キョカ</t>
    </rPh>
    <phoneticPr fontId="26"/>
  </si>
  <si>
    <t>氏名</t>
    <rPh sb="0" eb="2">
      <t>シメイ</t>
    </rPh>
    <phoneticPr fontId="26"/>
  </si>
  <si>
    <t>（申請先）</t>
    <rPh sb="1" eb="3">
      <t>シンセイ</t>
    </rPh>
    <rPh sb="3" eb="4">
      <t>サキ</t>
    </rPh>
    <phoneticPr fontId="26"/>
  </si>
  <si>
    <t>）</t>
    <phoneticPr fontId="26"/>
  </si>
  <si>
    <t>令和</t>
    <rPh sb="0" eb="2">
      <t>レイワ</t>
    </rPh>
    <phoneticPr fontId="26"/>
  </si>
  <si>
    <t>１　「許可申請　協議」、「第32条　第35条」及び「許可を申請　協議」については、該当するものを○で囲むこと。</t>
    <rPh sb="3" eb="5">
      <t>キョカ</t>
    </rPh>
    <rPh sb="5" eb="7">
      <t>シンセイ</t>
    </rPh>
    <rPh sb="8" eb="10">
      <t>キョウギ</t>
    </rPh>
    <rPh sb="13" eb="14">
      <t>ダイ</t>
    </rPh>
    <rPh sb="16" eb="17">
      <t>ジョウ</t>
    </rPh>
    <rPh sb="18" eb="19">
      <t>ダイ</t>
    </rPh>
    <rPh sb="21" eb="22">
      <t>ジョウ</t>
    </rPh>
    <rPh sb="23" eb="24">
      <t>オヨ</t>
    </rPh>
    <rPh sb="26" eb="28">
      <t>キョカ</t>
    </rPh>
    <rPh sb="29" eb="31">
      <t>シンセイ</t>
    </rPh>
    <rPh sb="32" eb="34">
      <t>キョウギ</t>
    </rPh>
    <rPh sb="41" eb="43">
      <t>ガイトウ</t>
    </rPh>
    <rPh sb="50" eb="51">
      <t>カコ</t>
    </rPh>
    <phoneticPr fontId="26"/>
  </si>
  <si>
    <t>月</t>
    <rPh sb="0" eb="1">
      <t>ガツ</t>
    </rPh>
    <phoneticPr fontId="26"/>
  </si>
  <si>
    <t>する。</t>
    <phoneticPr fontId="26"/>
  </si>
  <si>
    <t>規模</t>
    <rPh sb="0" eb="2">
      <t>キボ</t>
    </rPh>
    <phoneticPr fontId="26"/>
  </si>
  <si>
    <t>日</t>
    <rPh sb="0" eb="1">
      <t>ニチ</t>
    </rPh>
    <phoneticPr fontId="26"/>
  </si>
  <si>
    <t>住所</t>
    <rPh sb="0" eb="2">
      <t>ジュウショ</t>
    </rPh>
    <phoneticPr fontId="26"/>
  </si>
  <si>
    <t>ＴＥＬ</t>
    <phoneticPr fontId="26"/>
  </si>
  <si>
    <t>工事の期間</t>
    <rPh sb="0" eb="2">
      <t>コウジ</t>
    </rPh>
    <rPh sb="3" eb="5">
      <t>キカン</t>
    </rPh>
    <phoneticPr fontId="26"/>
  </si>
  <si>
    <t>下記のとおり道路法</t>
    <rPh sb="0" eb="2">
      <t>カキ</t>
    </rPh>
    <rPh sb="6" eb="9">
      <t>ドウロホウ</t>
    </rPh>
    <phoneticPr fontId="26"/>
  </si>
  <si>
    <t>６「添付書類」の欄には、道路占用の場所、物件の構造等を明らかにした図面、その他必要な書類を添付した場合にその書類名を</t>
    <rPh sb="2" eb="4">
      <t>テンプ</t>
    </rPh>
    <rPh sb="4" eb="6">
      <t>ショルイ</t>
    </rPh>
    <rPh sb="8" eb="9">
      <t>ラン</t>
    </rPh>
    <rPh sb="12" eb="14">
      <t>ドウロ</t>
    </rPh>
    <rPh sb="14" eb="16">
      <t>センヨウ</t>
    </rPh>
    <rPh sb="17" eb="19">
      <t>バショ</t>
    </rPh>
    <rPh sb="20" eb="22">
      <t>ブッケン</t>
    </rPh>
    <rPh sb="23" eb="25">
      <t>コウゾウ</t>
    </rPh>
    <rPh sb="25" eb="26">
      <t>トウ</t>
    </rPh>
    <rPh sb="27" eb="28">
      <t>アキ</t>
    </rPh>
    <rPh sb="33" eb="35">
      <t>ズメン</t>
    </rPh>
    <rPh sb="38" eb="39">
      <t>タ</t>
    </rPh>
    <rPh sb="39" eb="41">
      <t>ヒツヨウ</t>
    </rPh>
    <rPh sb="42" eb="44">
      <t>ショルイ</t>
    </rPh>
    <rPh sb="45" eb="47">
      <t>テンプ</t>
    </rPh>
    <rPh sb="49" eb="51">
      <t>バアイ</t>
    </rPh>
    <rPh sb="54" eb="56">
      <t>ショルイ</t>
    </rPh>
    <rPh sb="56" eb="57">
      <t>メイ</t>
    </rPh>
    <phoneticPr fontId="26"/>
  </si>
  <si>
    <t>日から</t>
    <rPh sb="0" eb="1">
      <t>ニチ</t>
    </rPh>
    <phoneticPr fontId="26"/>
  </si>
  <si>
    <t>します。</t>
    <phoneticPr fontId="26"/>
  </si>
  <si>
    <t>市道第</t>
    <rPh sb="0" eb="1">
      <t>イチ</t>
    </rPh>
    <rPh sb="1" eb="2">
      <t>ドウ</t>
    </rPh>
    <rPh sb="2" eb="3">
      <t>ダイ</t>
    </rPh>
    <phoneticPr fontId="26"/>
  </si>
  <si>
    <t>記</t>
    <rPh sb="0" eb="1">
      <t>キ</t>
    </rPh>
    <phoneticPr fontId="26"/>
  </si>
  <si>
    <t>番地～</t>
    <rPh sb="0" eb="2">
      <t>バンチ</t>
    </rPh>
    <phoneticPr fontId="26"/>
  </si>
  <si>
    <t>占用目的</t>
    <rPh sb="0" eb="2">
      <t>センヨウ</t>
    </rPh>
    <rPh sb="2" eb="4">
      <t>モクテキ</t>
    </rPh>
    <phoneticPr fontId="26"/>
  </si>
  <si>
    <t>占用物件
の構造</t>
    <rPh sb="0" eb="2">
      <t>センヨウ</t>
    </rPh>
    <rPh sb="2" eb="4">
      <t>ブッケン</t>
    </rPh>
    <rPh sb="6" eb="8">
      <t>コウゾウ</t>
    </rPh>
    <phoneticPr fontId="26"/>
  </si>
  <si>
    <t>間</t>
    <rPh sb="0" eb="1">
      <t>カン</t>
    </rPh>
    <phoneticPr fontId="26"/>
  </si>
  <si>
    <t>（</t>
    <phoneticPr fontId="26"/>
  </si>
  <si>
    <t>路線名</t>
    <rPh sb="0" eb="2">
      <t>ロセン</t>
    </rPh>
    <rPh sb="2" eb="3">
      <t>メイ</t>
    </rPh>
    <phoneticPr fontId="26"/>
  </si>
  <si>
    <t>番地</t>
    <rPh sb="0" eb="2">
      <t>バンチ</t>
    </rPh>
    <phoneticPr fontId="26"/>
  </si>
  <si>
    <t>場所</t>
    <rPh sb="0" eb="2">
      <t>バショ</t>
    </rPh>
    <phoneticPr fontId="26"/>
  </si>
  <si>
    <t>新座市</t>
    <rPh sb="0" eb="3">
      <t>ニイザシ</t>
    </rPh>
    <phoneticPr fontId="26"/>
  </si>
  <si>
    <t>丁目</t>
    <rPh sb="0" eb="2">
      <t>チョウメ</t>
    </rPh>
    <phoneticPr fontId="26"/>
  </si>
  <si>
    <t>名称</t>
    <rPh sb="0" eb="2">
      <t>メイショウ</t>
    </rPh>
    <phoneticPr fontId="26"/>
  </si>
  <si>
    <t>数量</t>
    <rPh sb="0" eb="2">
      <t>スウリョウ</t>
    </rPh>
    <phoneticPr fontId="26"/>
  </si>
  <si>
    <t>日まで</t>
    <rPh sb="0" eb="1">
      <t>ニチ</t>
    </rPh>
    <phoneticPr fontId="26"/>
  </si>
  <si>
    <t>位置図（1/　　　）　縦断図（1/　　　）　構造図（1/　　　）</t>
    <rPh sb="0" eb="2">
      <t>イチ</t>
    </rPh>
    <rPh sb="2" eb="3">
      <t>ズ</t>
    </rPh>
    <rPh sb="11" eb="13">
      <t>ジュウダン</t>
    </rPh>
    <rPh sb="13" eb="14">
      <t>ズ</t>
    </rPh>
    <rPh sb="22" eb="25">
      <t>コウゾウズ</t>
    </rPh>
    <phoneticPr fontId="26"/>
  </si>
  <si>
    <t>平面図（1/　　　）　横断図（1/　　　）　　　　　　　各２部</t>
    <rPh sb="0" eb="3">
      <t>ヘイメンズ</t>
    </rPh>
    <rPh sb="11" eb="12">
      <t>オウ</t>
    </rPh>
    <rPh sb="12" eb="13">
      <t>ダン</t>
    </rPh>
    <rPh sb="13" eb="14">
      <t>ズ</t>
    </rPh>
    <rPh sb="28" eb="29">
      <t>カク</t>
    </rPh>
    <rPh sb="30" eb="31">
      <t>ブ</t>
    </rPh>
    <phoneticPr fontId="26"/>
  </si>
  <si>
    <t>記入要領</t>
    <rPh sb="0" eb="2">
      <t>キニュウ</t>
    </rPh>
    <rPh sb="2" eb="4">
      <t>ヨウリョウ</t>
    </rPh>
    <phoneticPr fontId="26"/>
  </si>
  <si>
    <t>　月日を記載すること。</t>
    <phoneticPr fontId="26"/>
  </si>
  <si>
    <t>４　「場所」の欄には、地番まで記載すること。占用が２筆以上の地番にわたる場合には、起点と終点を記載すること。</t>
    <rPh sb="3" eb="5">
      <t>バショ</t>
    </rPh>
    <rPh sb="7" eb="8">
      <t>ラン</t>
    </rPh>
    <rPh sb="11" eb="13">
      <t>チバン</t>
    </rPh>
    <rPh sb="15" eb="17">
      <t>キサイ</t>
    </rPh>
    <rPh sb="22" eb="24">
      <t>センヨウ</t>
    </rPh>
    <rPh sb="26" eb="27">
      <t>フデ</t>
    </rPh>
    <rPh sb="27" eb="29">
      <t>イジョウ</t>
    </rPh>
    <rPh sb="30" eb="32">
      <t>チバン</t>
    </rPh>
    <rPh sb="36" eb="38">
      <t>バアイ</t>
    </rPh>
    <rPh sb="41" eb="43">
      <t>キテン</t>
    </rPh>
    <rPh sb="44" eb="46">
      <t>シュウテン</t>
    </rPh>
    <rPh sb="47" eb="49">
      <t>キサイ</t>
    </rPh>
    <phoneticPr fontId="26"/>
  </si>
  <si>
    <t>５　変更の許可申請にあっては、関係する欄の下部に変更後のものを記載し、上部に変更前のものを（括弧）書きすること。</t>
    <rPh sb="2" eb="4">
      <t>ヘンコウ</t>
    </rPh>
    <rPh sb="5" eb="7">
      <t>キョカ</t>
    </rPh>
    <rPh sb="7" eb="9">
      <t>シンセイ</t>
    </rPh>
    <rPh sb="15" eb="17">
      <t>カンケイ</t>
    </rPh>
    <rPh sb="19" eb="20">
      <t>ラン</t>
    </rPh>
    <rPh sb="21" eb="23">
      <t>カブ</t>
    </rPh>
    <rPh sb="24" eb="26">
      <t>ヘンコウ</t>
    </rPh>
    <rPh sb="26" eb="27">
      <t>ゴ</t>
    </rPh>
    <rPh sb="31" eb="33">
      <t>キサイ</t>
    </rPh>
    <rPh sb="35" eb="37">
      <t>ジョウブ</t>
    </rPh>
    <rPh sb="38" eb="40">
      <t>ヘンコウ</t>
    </rPh>
    <rPh sb="40" eb="41">
      <t>マエ</t>
    </rPh>
    <rPh sb="46" eb="48">
      <t>カッコ</t>
    </rPh>
    <rPh sb="49" eb="50">
      <t>ガ</t>
    </rPh>
    <phoneticPr fontId="26"/>
  </si>
  <si>
    <t>　記載すること。</t>
    <phoneticPr fontId="26"/>
  </si>
  <si>
    <t>〒</t>
    <phoneticPr fontId="26"/>
  </si>
  <si>
    <t>回答</t>
    <rPh sb="0" eb="2">
      <t>カイトウ</t>
    </rPh>
    <phoneticPr fontId="26"/>
  </si>
  <si>
    <t>様</t>
    <rPh sb="0" eb="1">
      <t>サマ</t>
    </rPh>
    <phoneticPr fontId="26"/>
  </si>
  <si>
    <t>日付けで申請のあった道路占用については、</t>
    <rPh sb="0" eb="1">
      <t>ニチ</t>
    </rPh>
    <rPh sb="1" eb="2">
      <t>ヅ</t>
    </rPh>
    <rPh sb="4" eb="6">
      <t>シンセイ</t>
    </rPh>
    <rPh sb="10" eb="12">
      <t>ドウロ</t>
    </rPh>
    <rPh sb="12" eb="14">
      <t>センヨウ</t>
    </rPh>
    <phoneticPr fontId="26"/>
  </si>
  <si>
    <t>下記のとおり</t>
    <rPh sb="0" eb="2">
      <t>カキ</t>
    </rPh>
    <phoneticPr fontId="26"/>
  </si>
  <si>
    <t>別紙占用条件のとおり</t>
    <rPh sb="0" eb="2">
      <t>ベッシ</t>
    </rPh>
    <rPh sb="2" eb="4">
      <t>センヨウ</t>
    </rPh>
    <rPh sb="4" eb="6">
      <t>ジョウケン</t>
    </rPh>
    <phoneticPr fontId="26"/>
  </si>
  <si>
    <t>占用料</t>
    <rPh sb="0" eb="2">
      <t>センヨウ</t>
    </rPh>
    <rPh sb="2" eb="3">
      <t>リョウ</t>
    </rPh>
    <phoneticPr fontId="26"/>
  </si>
  <si>
    <t>￥</t>
    <phoneticPr fontId="26"/>
  </si>
  <si>
    <t>（ただし、　　　　　　年度分）</t>
    <rPh sb="11" eb="13">
      <t>ネンド</t>
    </rPh>
    <rPh sb="13" eb="14">
      <t>ブン</t>
    </rPh>
    <phoneticPr fontId="26"/>
  </si>
  <si>
    <t>占用条件</t>
    <rPh sb="0" eb="2">
      <t>センヨウ</t>
    </rPh>
    <rPh sb="2" eb="4">
      <t>ジョウケン</t>
    </rPh>
    <phoneticPr fontId="26"/>
  </si>
  <si>
    <t>別紙のとおり</t>
    <rPh sb="0" eb="2">
      <t>ベッシ</t>
    </rPh>
    <phoneticPr fontId="26"/>
  </si>
  <si>
    <t>地下線（管類100mm以上150mm未満）</t>
  </si>
  <si>
    <t>給水管（上水）</t>
  </si>
  <si>
    <t>排水管（浄化槽排水）</t>
  </si>
  <si>
    <t>汚水人孔</t>
  </si>
  <si>
    <t>雨水管</t>
  </si>
  <si>
    <t>雨水人孔</t>
  </si>
  <si>
    <t>露店</t>
  </si>
  <si>
    <t>電柱</t>
  </si>
  <si>
    <t>その他の支柱（支線、支線柱）</t>
  </si>
  <si>
    <t>足場、板囲等</t>
  </si>
  <si>
    <t>電話柱</t>
  </si>
  <si>
    <t>共架電線（上空線類）</t>
  </si>
  <si>
    <t>ガス管（管類150mm以上200mm未満）</t>
  </si>
  <si>
    <t>地下線（管類100mm未満）</t>
  </si>
  <si>
    <t>架空線（電波障害）</t>
  </si>
  <si>
    <t>ガス管（管類200mm以上400mm未満）</t>
  </si>
  <si>
    <t>バス停留所標識広告</t>
  </si>
  <si>
    <t>消火栓</t>
  </si>
  <si>
    <t>接地棒</t>
  </si>
  <si>
    <t>看板・ポスター・横断幕（一時）</t>
  </si>
  <si>
    <t>集水桝</t>
  </si>
  <si>
    <t>地下線（管類150mm以上200mm未満）</t>
  </si>
  <si>
    <t>地下線（管類400mm以上1000mm未満）</t>
  </si>
  <si>
    <t>地下線（管類200mm以上400mm未満）</t>
  </si>
  <si>
    <t>地下線（管類1000mm以上）</t>
  </si>
  <si>
    <t>ガス管（管類400mm以上1000mm未満）</t>
  </si>
  <si>
    <t>CATV柱（電話柱類）</t>
  </si>
  <si>
    <t>看板類</t>
  </si>
  <si>
    <t>地下線類（共同収容芯線）</t>
  </si>
  <si>
    <t>上空線類（共同収容芯線）</t>
  </si>
  <si>
    <t>雨水桝</t>
  </si>
  <si>
    <t>空気弁</t>
  </si>
  <si>
    <t>電柱巻付看板</t>
  </si>
  <si>
    <t>電柱取付看板</t>
  </si>
  <si>
    <t>警察通信施設</t>
  </si>
  <si>
    <t>バス停留所上屋</t>
  </si>
  <si>
    <t>郵便ポスト</t>
  </si>
  <si>
    <t>標識</t>
  </si>
  <si>
    <t>消防水利標識</t>
  </si>
  <si>
    <t>水平支線</t>
  </si>
  <si>
    <t>上空通路</t>
  </si>
  <si>
    <t>下水管（陶管）</t>
  </si>
  <si>
    <t>側溝排水（浄化槽排水）</t>
  </si>
  <si>
    <t>掲示板</t>
  </si>
  <si>
    <t>道路反射鏡（カーブミラー）</t>
  </si>
  <si>
    <t>防災行政無線受信所</t>
  </si>
  <si>
    <t>案内標識（免除）</t>
  </si>
  <si>
    <t>広告塔</t>
  </si>
  <si>
    <t>街路灯</t>
  </si>
  <si>
    <t>基準点</t>
  </si>
  <si>
    <t>電線共同溝</t>
  </si>
  <si>
    <t>交通信号</t>
  </si>
  <si>
    <t>テント・机</t>
  </si>
  <si>
    <t>ＡＸＧＰ無線基地局（減免）</t>
  </si>
  <si>
    <t>広域無線ＬＡＮ中継局(減免）</t>
  </si>
  <si>
    <t>携帯電話基地局(減免50％）</t>
  </si>
  <si>
    <t>バス停留所標識</t>
  </si>
  <si>
    <t>日よけ類</t>
  </si>
  <si>
    <t>防犯カメラ</t>
  </si>
  <si>
    <t>電柱（免除）</t>
  </si>
  <si>
    <t>イルミネーション</t>
  </si>
  <si>
    <t>のぼり旗</t>
  </si>
  <si>
    <t>電話柱（免除）</t>
  </si>
  <si>
    <t>消火栓ボックス</t>
  </si>
  <si>
    <t>交通事故自動記録装置</t>
  </si>
  <si>
    <t>ガス管（管類100mm未満）</t>
    <phoneticPr fontId="26"/>
  </si>
  <si>
    <t>ガス</t>
    <phoneticPr fontId="26"/>
  </si>
  <si>
    <t>電気</t>
    <rPh sb="0" eb="2">
      <t>デンキ</t>
    </rPh>
    <phoneticPr fontId="26"/>
  </si>
  <si>
    <t>上水</t>
    <rPh sb="0" eb="2">
      <t>ジョウスイ</t>
    </rPh>
    <phoneticPr fontId="26"/>
  </si>
  <si>
    <t>イベント</t>
    <phoneticPr fontId="26"/>
  </si>
  <si>
    <t>電話・通信</t>
    <rPh sb="0" eb="2">
      <t>デンワ</t>
    </rPh>
    <rPh sb="3" eb="5">
      <t>ツウシン</t>
    </rPh>
    <phoneticPr fontId="26"/>
  </si>
  <si>
    <t>その他</t>
    <rPh sb="2" eb="3">
      <t>タ</t>
    </rPh>
    <phoneticPr fontId="26"/>
  </si>
  <si>
    <t>ガスその他</t>
    <rPh sb="4" eb="5">
      <t>タ</t>
    </rPh>
    <phoneticPr fontId="26"/>
  </si>
  <si>
    <t>水道本管（免除）</t>
    <rPh sb="2" eb="3">
      <t>ホン</t>
    </rPh>
    <phoneticPr fontId="26"/>
  </si>
  <si>
    <t>汚水管</t>
    <phoneticPr fontId="26"/>
  </si>
  <si>
    <t>汚水本管</t>
    <rPh sb="2" eb="3">
      <t>ホン</t>
    </rPh>
    <phoneticPr fontId="26"/>
  </si>
  <si>
    <t>交通・公共物</t>
    <rPh sb="0" eb="2">
      <t>コウツウ</t>
    </rPh>
    <rPh sb="3" eb="5">
      <t>コウキョウ</t>
    </rPh>
    <rPh sb="5" eb="6">
      <t>ブツ</t>
    </rPh>
    <phoneticPr fontId="26"/>
  </si>
  <si>
    <t>案内標識・看板類</t>
    <rPh sb="0" eb="2">
      <t>アンナイ</t>
    </rPh>
    <rPh sb="2" eb="4">
      <t>ヒョウシキ</t>
    </rPh>
    <rPh sb="5" eb="7">
      <t>カンバン</t>
    </rPh>
    <rPh sb="7" eb="8">
      <t>ルイ</t>
    </rPh>
    <phoneticPr fontId="26"/>
  </si>
  <si>
    <t>ガス管（管類100mm以上150mm未満）</t>
    <phoneticPr fontId="26"/>
  </si>
  <si>
    <t>上水その他</t>
    <rPh sb="0" eb="2">
      <t>ジョウスイ</t>
    </rPh>
    <rPh sb="4" eb="5">
      <t>タ</t>
    </rPh>
    <phoneticPr fontId="26"/>
  </si>
  <si>
    <t>雨水その他</t>
    <rPh sb="0" eb="2">
      <t>ウスイ</t>
    </rPh>
    <rPh sb="4" eb="5">
      <t>タ</t>
    </rPh>
    <phoneticPr fontId="26"/>
  </si>
  <si>
    <t>電気その他</t>
    <rPh sb="4" eb="5">
      <t>タ</t>
    </rPh>
    <phoneticPr fontId="26"/>
  </si>
  <si>
    <t>電話その他</t>
    <rPh sb="0" eb="2">
      <t>デンワ</t>
    </rPh>
    <rPh sb="4" eb="5">
      <t>タ</t>
    </rPh>
    <phoneticPr fontId="26"/>
  </si>
  <si>
    <t>通信その他</t>
    <rPh sb="0" eb="2">
      <t>ツウシン</t>
    </rPh>
    <rPh sb="4" eb="5">
      <t>タ</t>
    </rPh>
    <phoneticPr fontId="26"/>
  </si>
  <si>
    <t>汚水・雨水</t>
    <rPh sb="0" eb="2">
      <t>オスイ</t>
    </rPh>
    <rPh sb="3" eb="5">
      <t>ウスイ</t>
    </rPh>
    <phoneticPr fontId="26"/>
  </si>
  <si>
    <t>汚水その他</t>
    <rPh sb="0" eb="2">
      <t>オスイ</t>
    </rPh>
    <rPh sb="4" eb="5">
      <t>タ</t>
    </rPh>
    <phoneticPr fontId="26"/>
  </si>
  <si>
    <t>敷板・防護板等</t>
    <rPh sb="3" eb="5">
      <t>ボウゴ</t>
    </rPh>
    <rPh sb="5" eb="6">
      <t>バン</t>
    </rPh>
    <rPh sb="6" eb="7">
      <t>ナド</t>
    </rPh>
    <phoneticPr fontId="26"/>
  </si>
  <si>
    <t>足場・板囲等</t>
    <rPh sb="0" eb="2">
      <t>アシバ</t>
    </rPh>
    <rPh sb="3" eb="4">
      <t>イタ</t>
    </rPh>
    <rPh sb="4" eb="5">
      <t>カコ</t>
    </rPh>
    <rPh sb="5" eb="6">
      <t>ナド</t>
    </rPh>
    <phoneticPr fontId="26"/>
  </si>
  <si>
    <t>工事資材等その他</t>
    <rPh sb="0" eb="2">
      <t>コウジ</t>
    </rPh>
    <rPh sb="2" eb="4">
      <t>シザイ</t>
    </rPh>
    <rPh sb="4" eb="5">
      <t>トウ</t>
    </rPh>
    <rPh sb="7" eb="8">
      <t>タ</t>
    </rPh>
    <phoneticPr fontId="26"/>
  </si>
  <si>
    <t>標識・看板類その他</t>
    <rPh sb="0" eb="2">
      <t>ヒョウシキ</t>
    </rPh>
    <rPh sb="3" eb="5">
      <t>カンバン</t>
    </rPh>
    <rPh sb="5" eb="6">
      <t>ルイ</t>
    </rPh>
    <rPh sb="8" eb="9">
      <t>タ</t>
    </rPh>
    <phoneticPr fontId="26"/>
  </si>
  <si>
    <t>交通施設その他</t>
    <rPh sb="0" eb="2">
      <t>コウツウ</t>
    </rPh>
    <rPh sb="2" eb="4">
      <t>シセツ</t>
    </rPh>
    <rPh sb="6" eb="7">
      <t>タ</t>
    </rPh>
    <phoneticPr fontId="26"/>
  </si>
  <si>
    <t>公共物その他</t>
    <rPh sb="0" eb="2">
      <t>コウキョウ</t>
    </rPh>
    <rPh sb="2" eb="3">
      <t>ブツ</t>
    </rPh>
    <rPh sb="5" eb="6">
      <t>タ</t>
    </rPh>
    <phoneticPr fontId="26"/>
  </si>
  <si>
    <t>イベントその他</t>
    <rPh sb="6" eb="7">
      <t>タ</t>
    </rPh>
    <phoneticPr fontId="26"/>
  </si>
  <si>
    <t>令和</t>
    <rPh sb="0" eb="2">
      <t>レイワ</t>
    </rPh>
    <phoneticPr fontId="26"/>
  </si>
  <si>
    <t>占用番号</t>
    <rPh sb="0" eb="2">
      <t>センヨウ</t>
    </rPh>
    <rPh sb="2" eb="4">
      <t>バンゴウ</t>
    </rPh>
    <phoneticPr fontId="26"/>
  </si>
  <si>
    <t>許可日</t>
    <rPh sb="0" eb="2">
      <t>キョカ</t>
    </rPh>
    <rPh sb="2" eb="3">
      <t>ビ</t>
    </rPh>
    <phoneticPr fontId="26"/>
  </si>
  <si>
    <t>起点大字</t>
    <rPh sb="0" eb="2">
      <t>キテン</t>
    </rPh>
    <rPh sb="2" eb="4">
      <t>オオアザ</t>
    </rPh>
    <phoneticPr fontId="26"/>
  </si>
  <si>
    <t>起点小字</t>
    <rPh sb="0" eb="2">
      <t>キテン</t>
    </rPh>
    <rPh sb="2" eb="4">
      <t>コアザ</t>
    </rPh>
    <phoneticPr fontId="26"/>
  </si>
  <si>
    <t>起点番地</t>
    <rPh sb="0" eb="2">
      <t>キテン</t>
    </rPh>
    <rPh sb="2" eb="4">
      <t>バンチ</t>
    </rPh>
    <phoneticPr fontId="26"/>
  </si>
  <si>
    <t>終点大字</t>
    <rPh sb="0" eb="2">
      <t>シュウテン</t>
    </rPh>
    <rPh sb="2" eb="4">
      <t>オオアザ</t>
    </rPh>
    <phoneticPr fontId="26"/>
  </si>
  <si>
    <t>終点小字</t>
    <rPh sb="2" eb="4">
      <t>コアザ</t>
    </rPh>
    <phoneticPr fontId="26"/>
  </si>
  <si>
    <t>終点番地</t>
    <rPh sb="2" eb="4">
      <t>バンチ</t>
    </rPh>
    <phoneticPr fontId="26"/>
  </si>
  <si>
    <t>物件名称</t>
    <rPh sb="0" eb="2">
      <t>ブッケン</t>
    </rPh>
    <rPh sb="2" eb="4">
      <t>メイショウ</t>
    </rPh>
    <phoneticPr fontId="26"/>
  </si>
  <si>
    <t>単位</t>
    <rPh sb="0" eb="2">
      <t>タンイ</t>
    </rPh>
    <phoneticPr fontId="26"/>
  </si>
  <si>
    <t>申請者〒</t>
    <rPh sb="0" eb="3">
      <t>シンセイシャ</t>
    </rPh>
    <phoneticPr fontId="26"/>
  </si>
  <si>
    <t>担当者</t>
    <rPh sb="0" eb="2">
      <t>タントウ</t>
    </rPh>
    <rPh sb="2" eb="3">
      <t>シャ</t>
    </rPh>
    <phoneticPr fontId="26"/>
  </si>
  <si>
    <t>TEL</t>
    <phoneticPr fontId="26"/>
  </si>
  <si>
    <t>受付区分</t>
    <rPh sb="0" eb="2">
      <t>ウケツケ</t>
    </rPh>
    <rPh sb="2" eb="4">
      <t>クブン</t>
    </rPh>
    <phoneticPr fontId="26"/>
  </si>
  <si>
    <t>従前番号</t>
    <rPh sb="0" eb="2">
      <t>ジュウゼン</t>
    </rPh>
    <rPh sb="2" eb="4">
      <t>バンゴウ</t>
    </rPh>
    <phoneticPr fontId="26"/>
  </si>
  <si>
    <t>新規</t>
    <phoneticPr fontId="26"/>
  </si>
  <si>
    <t>　このシートを入力してください。
　提出の際は申請書２枚１セット・資料１式１セットを提出してください。</t>
    <rPh sb="7" eb="9">
      <t>ニュウリョク</t>
    </rPh>
    <rPh sb="20" eb="22">
      <t>テイシュツ</t>
    </rPh>
    <rPh sb="23" eb="24">
      <t>サイ</t>
    </rPh>
    <rPh sb="25" eb="28">
      <t>シンセイショ</t>
    </rPh>
    <rPh sb="29" eb="30">
      <t>マイ</t>
    </rPh>
    <rPh sb="35" eb="37">
      <t>シリョウ</t>
    </rPh>
    <rPh sb="38" eb="39">
      <t>シキ</t>
    </rPh>
    <rPh sb="44" eb="46">
      <t>テイシュツ</t>
    </rPh>
    <phoneticPr fontId="26"/>
  </si>
  <si>
    <t>申請日(年)</t>
    <rPh sb="0" eb="2">
      <t>シンセイ</t>
    </rPh>
    <rPh sb="2" eb="3">
      <t>ビ</t>
    </rPh>
    <rPh sb="4" eb="5">
      <t>ネン</t>
    </rPh>
    <phoneticPr fontId="26"/>
  </si>
  <si>
    <t>占用目的1</t>
    <rPh sb="0" eb="2">
      <t>センヨウ</t>
    </rPh>
    <rPh sb="2" eb="4">
      <t>モクテキ</t>
    </rPh>
    <phoneticPr fontId="26"/>
  </si>
  <si>
    <t>占用目的2</t>
    <rPh sb="0" eb="2">
      <t>センヨウ</t>
    </rPh>
    <rPh sb="2" eb="4">
      <t>モクテキ</t>
    </rPh>
    <phoneticPr fontId="26"/>
  </si>
  <si>
    <t>占用目的3</t>
    <rPh sb="0" eb="2">
      <t>センヨウ</t>
    </rPh>
    <rPh sb="2" eb="4">
      <t>モクテキ</t>
    </rPh>
    <phoneticPr fontId="26"/>
  </si>
  <si>
    <t>占用期間（開始年）</t>
    <rPh sb="0" eb="2">
      <t>センヨウ</t>
    </rPh>
    <rPh sb="2" eb="4">
      <t>キカン</t>
    </rPh>
    <rPh sb="5" eb="7">
      <t>カイシ</t>
    </rPh>
    <rPh sb="7" eb="8">
      <t>ネン</t>
    </rPh>
    <phoneticPr fontId="26"/>
  </si>
  <si>
    <t>占用期間（終了年）</t>
    <rPh sb="0" eb="2">
      <t>センヨウ</t>
    </rPh>
    <rPh sb="2" eb="4">
      <t>キカン</t>
    </rPh>
    <rPh sb="5" eb="7">
      <t>シュウリョウ</t>
    </rPh>
    <rPh sb="7" eb="8">
      <t>ネン</t>
    </rPh>
    <phoneticPr fontId="26"/>
  </si>
  <si>
    <t>申請日数式</t>
    <rPh sb="0" eb="2">
      <t>シンセイ</t>
    </rPh>
    <rPh sb="2" eb="3">
      <t>ビ</t>
    </rPh>
    <rPh sb="3" eb="5">
      <t>スウシキ</t>
    </rPh>
    <phoneticPr fontId="26"/>
  </si>
  <si>
    <t>R</t>
    <phoneticPr fontId="26"/>
  </si>
  <si>
    <t>.</t>
    <phoneticPr fontId="26"/>
  </si>
  <si>
    <t>台帳シート</t>
    <rPh sb="0" eb="2">
      <t>ダイチョウ</t>
    </rPh>
    <phoneticPr fontId="26"/>
  </si>
  <si>
    <t>カテゴリ選択</t>
    <rPh sb="4" eb="6">
      <t>センタク</t>
    </rPh>
    <phoneticPr fontId="26"/>
  </si>
  <si>
    <t>占用物選択</t>
    <rPh sb="0" eb="2">
      <t>センヨウ</t>
    </rPh>
    <rPh sb="2" eb="3">
      <t>ブツ</t>
    </rPh>
    <rPh sb="3" eb="5">
      <t>センタク</t>
    </rPh>
    <phoneticPr fontId="26"/>
  </si>
  <si>
    <t>ガス供給管</t>
    <phoneticPr fontId="26"/>
  </si>
  <si>
    <t>残置管</t>
    <phoneticPr fontId="26"/>
  </si>
  <si>
    <t>市建築物</t>
    <phoneticPr fontId="31"/>
  </si>
  <si>
    <t>区分選択</t>
  </si>
  <si>
    <t>歩車選択</t>
    <phoneticPr fontId="26"/>
  </si>
  <si>
    <t>占用者用番号</t>
    <rPh sb="0" eb="2">
      <t>センヨウ</t>
    </rPh>
    <rPh sb="2" eb="3">
      <t>シャ</t>
    </rPh>
    <rPh sb="3" eb="4">
      <t>ヨウ</t>
    </rPh>
    <rPh sb="4" eb="6">
      <t>バンゴウ</t>
    </rPh>
    <phoneticPr fontId="26"/>
  </si>
  <si>
    <t>第３２条の規定により許可を申請</t>
    <rPh sb="0" eb="1">
      <t>ダイ</t>
    </rPh>
    <rPh sb="3" eb="4">
      <t>ジョウ</t>
    </rPh>
    <rPh sb="5" eb="7">
      <t>キテイ</t>
    </rPh>
    <rPh sb="10" eb="12">
      <t>キョカ</t>
    </rPh>
    <rPh sb="13" eb="15">
      <t>シンセイ</t>
    </rPh>
    <phoneticPr fontId="26"/>
  </si>
  <si>
    <t>第３５条の規定により協議</t>
    <rPh sb="0" eb="1">
      <t>ダイ</t>
    </rPh>
    <rPh sb="3" eb="4">
      <t>ジョウ</t>
    </rPh>
    <rPh sb="5" eb="7">
      <t>キテイ</t>
    </rPh>
    <rPh sb="10" eb="12">
      <t>キョウギ</t>
    </rPh>
    <phoneticPr fontId="26"/>
  </si>
  <si>
    <t>住所１</t>
    <rPh sb="0" eb="2">
      <t>ジュウショ</t>
    </rPh>
    <phoneticPr fontId="26"/>
  </si>
  <si>
    <t>住所２</t>
    <rPh sb="0" eb="2">
      <t>ジュウショ</t>
    </rPh>
    <phoneticPr fontId="26"/>
  </si>
  <si>
    <t>氏名１</t>
    <rPh sb="0" eb="2">
      <t>シメイ</t>
    </rPh>
    <phoneticPr fontId="26"/>
  </si>
  <si>
    <t>氏名２</t>
    <rPh sb="0" eb="2">
      <t>シメイ</t>
    </rPh>
    <phoneticPr fontId="26"/>
  </si>
  <si>
    <t>氏名３</t>
    <rPh sb="0" eb="2">
      <t>シメイ</t>
    </rPh>
    <phoneticPr fontId="26"/>
  </si>
  <si>
    <t>←占用物件が複数ある場合は残りを別タブに記載してください。</t>
    <rPh sb="1" eb="3">
      <t>センヨウ</t>
    </rPh>
    <rPh sb="3" eb="5">
      <t>ブッケン</t>
    </rPh>
    <rPh sb="6" eb="8">
      <t>フクスウ</t>
    </rPh>
    <rPh sb="10" eb="12">
      <t>バアイ</t>
    </rPh>
    <rPh sb="13" eb="14">
      <t>ノコ</t>
    </rPh>
    <rPh sb="16" eb="17">
      <t>ベツ</t>
    </rPh>
    <rPh sb="20" eb="22">
      <t>キサイ</t>
    </rPh>
    <phoneticPr fontId="26"/>
  </si>
  <si>
    <t>占用物件一覧</t>
    <rPh sb="0" eb="2">
      <t>センヨウ</t>
    </rPh>
    <rPh sb="2" eb="4">
      <t>ブッケン</t>
    </rPh>
    <rPh sb="4" eb="6">
      <t>イチラン</t>
    </rPh>
    <phoneticPr fontId="26"/>
  </si>
  <si>
    <t>№</t>
    <phoneticPr fontId="26"/>
  </si>
  <si>
    <t>←</t>
    <phoneticPr fontId="26"/>
  </si>
  <si>
    <t>占用者等でナンバリングしている際にご活用ください。</t>
    <rPh sb="0" eb="2">
      <t>センヨウ</t>
    </rPh>
    <rPh sb="2" eb="3">
      <t>シャ</t>
    </rPh>
    <rPh sb="3" eb="4">
      <t>トウ</t>
    </rPh>
    <rPh sb="15" eb="16">
      <t>サイ</t>
    </rPh>
    <rPh sb="18" eb="20">
      <t>カツヨウ</t>
    </rPh>
    <phoneticPr fontId="26"/>
  </si>
  <si>
    <t>←カテゴリで明記できない場合は↓こちらに自由記入で記載してください。</t>
    <rPh sb="6" eb="8">
      <t>メイキ</t>
    </rPh>
    <rPh sb="12" eb="14">
      <t>バアイ</t>
    </rPh>
    <rPh sb="20" eb="22">
      <t>ジユウ</t>
    </rPh>
    <rPh sb="22" eb="24">
      <t>キニュウ</t>
    </rPh>
    <rPh sb="25" eb="27">
      <t>キサイ</t>
    </rPh>
    <phoneticPr fontId="26"/>
  </si>
  <si>
    <t>撤去新設等</t>
    <rPh sb="0" eb="2">
      <t>テッキョ</t>
    </rPh>
    <rPh sb="2" eb="4">
      <t>シンセツ</t>
    </rPh>
    <rPh sb="4" eb="5">
      <t>ナド</t>
    </rPh>
    <phoneticPr fontId="26"/>
  </si>
  <si>
    <t>新道管収第占</t>
  </si>
  <si>
    <t>↑値の貼付でｃｓｖに変換、２行目以降は複数物件申請の場合に反映されるので合わせて処理すること</t>
    <rPh sb="1" eb="2">
      <t>アタイ</t>
    </rPh>
    <rPh sb="3" eb="5">
      <t>ハリツ</t>
    </rPh>
    <rPh sb="10" eb="12">
      <t>ヘンカン</t>
    </rPh>
    <rPh sb="14" eb="16">
      <t>ギョウメ</t>
    </rPh>
    <rPh sb="16" eb="18">
      <t>イコウ</t>
    </rPh>
    <rPh sb="19" eb="21">
      <t>フクスウ</t>
    </rPh>
    <rPh sb="21" eb="23">
      <t>ブッケン</t>
    </rPh>
    <rPh sb="23" eb="25">
      <t>シンセイ</t>
    </rPh>
    <rPh sb="26" eb="28">
      <t>バアイ</t>
    </rPh>
    <rPh sb="29" eb="31">
      <t>ハンエイ</t>
    </rPh>
    <rPh sb="36" eb="37">
      <t>ア</t>
    </rPh>
    <rPh sb="40" eb="42">
      <t>ショリ</t>
    </rPh>
    <phoneticPr fontId="26"/>
  </si>
  <si>
    <r>
      <t>　　</t>
    </r>
    <r>
      <rPr>
        <sz val="14"/>
        <color indexed="8"/>
        <rFont val="BIZ UDP明朝 Medium"/>
        <family val="1"/>
        <charset val="128"/>
      </rPr>
      <t>新座市長　並　木　　傑</t>
    </r>
    <r>
      <rPr>
        <sz val="16"/>
        <color indexed="8"/>
        <rFont val="BIZ UDP明朝 Medium"/>
        <family val="1"/>
        <charset val="128"/>
      </rPr>
      <t xml:space="preserve"> </t>
    </r>
    <rPh sb="2" eb="3">
      <t>シン</t>
    </rPh>
    <rPh sb="3" eb="4">
      <t>ザ</t>
    </rPh>
    <rPh sb="4" eb="5">
      <t>シ</t>
    </rPh>
    <rPh sb="5" eb="6">
      <t>チョウ</t>
    </rPh>
    <rPh sb="7" eb="8">
      <t>ナミ</t>
    </rPh>
    <rPh sb="9" eb="10">
      <t>キ</t>
    </rPh>
    <rPh sb="12" eb="13">
      <t>ケツ</t>
    </rPh>
    <phoneticPr fontId="26"/>
  </si>
  <si>
    <t>根拠法令</t>
    <rPh sb="0" eb="2">
      <t>コンキョ</t>
    </rPh>
    <rPh sb="2" eb="4">
      <t>ホウレイ</t>
    </rPh>
    <phoneticPr fontId="26"/>
  </si>
  <si>
    <t>区分選択</t>
    <phoneticPr fontId="26"/>
  </si>
  <si>
    <t>修復・堀削</t>
    <phoneticPr fontId="26"/>
  </si>
  <si>
    <t>新道管収第(占)</t>
    <rPh sb="0" eb="2">
      <t>シンドウ</t>
    </rPh>
    <rPh sb="2" eb="3">
      <t>カン</t>
    </rPh>
    <rPh sb="3" eb="4">
      <t>シュウ</t>
    </rPh>
    <rPh sb="4" eb="5">
      <t>ダイ</t>
    </rPh>
    <rPh sb="6" eb="7">
      <t>セン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</si>
</sst>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5" x14ac:knownFonts="1">
    <font>
      <sz val="11"/>
      <color indexed="8"/>
      <name val="ＭＳ Ｐゴシック"/>
      <family val="3"/>
      <charset val="128"/>
    </font>
    <font>
      <sz val="11"/>
      <color theme="1"/>
      <name val="游ゴシック"/>
      <family val="2"/>
      <charset val="128"/>
      <scheme val="minor"/>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2"/>
      <color indexed="8"/>
      <name val="BIZ UDP明朝 Medium"/>
      <family val="1"/>
      <charset val="128"/>
    </font>
    <font>
      <sz val="10"/>
      <color indexed="8"/>
      <name val="BIZ UDP明朝 Medium"/>
      <family val="1"/>
      <charset val="128"/>
    </font>
    <font>
      <sz val="16"/>
      <color indexed="8"/>
      <name val="BIZ UDP明朝 Medium"/>
      <family val="1"/>
      <charset val="128"/>
    </font>
    <font>
      <sz val="20"/>
      <color indexed="8"/>
      <name val="BIZ UDP明朝 Medium"/>
      <family val="1"/>
      <charset val="128"/>
    </font>
    <font>
      <sz val="8"/>
      <color indexed="8"/>
      <name val="BIZ UDP明朝 Medium"/>
      <family val="1"/>
      <charset val="128"/>
    </font>
    <font>
      <sz val="18"/>
      <color indexed="8"/>
      <name val="BIZ UDP明朝 Medium"/>
      <family val="1"/>
      <charset val="128"/>
    </font>
    <font>
      <sz val="11"/>
      <color indexed="8"/>
      <name val="BIZ UDP明朝 Medium"/>
      <family val="1"/>
      <charset val="128"/>
    </font>
    <font>
      <b/>
      <sz val="12"/>
      <color indexed="8"/>
      <name val="BIZ UDP明朝 Medium"/>
      <family val="1"/>
      <charset val="128"/>
    </font>
    <font>
      <sz val="6"/>
      <name val="ＭＳ Ｐゴシック"/>
      <family val="3"/>
      <charset val="128"/>
    </font>
    <font>
      <sz val="14"/>
      <color indexed="8"/>
      <name val="BIZ UDP明朝 Medium"/>
      <family val="1"/>
      <charset val="128"/>
    </font>
    <font>
      <sz val="11"/>
      <color indexed="8"/>
      <name val="ＭＳ Ｐゴシック"/>
      <family val="3"/>
      <charset val="128"/>
    </font>
    <font>
      <sz val="11"/>
      <name val="ＭＳ Ｐゴシック"/>
      <family val="3"/>
    </font>
    <font>
      <sz val="12"/>
      <name val="BIZ UDPゴシック"/>
      <family val="3"/>
    </font>
    <font>
      <sz val="6"/>
      <name val="游ゴシック"/>
      <family val="2"/>
      <charset val="128"/>
      <scheme val="minor"/>
    </font>
    <font>
      <sz val="11"/>
      <name val="BIZ UDP明朝 Medium"/>
      <family val="1"/>
      <charset val="128"/>
    </font>
    <font>
      <sz val="11"/>
      <color theme="1"/>
      <name val="BIZ UDP明朝 Medium"/>
      <family val="1"/>
      <charset val="128"/>
    </font>
    <font>
      <sz val="22"/>
      <color indexed="8"/>
      <name val="BIZ UDP明朝 Medium"/>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dotted">
        <color indexed="64"/>
      </right>
      <top style="thin">
        <color indexed="64"/>
      </top>
      <bottom style="thin">
        <color indexed="64"/>
      </bottom>
      <diagonal/>
    </border>
  </borders>
  <cellStyleXfs count="45">
    <xf numFmtId="0" fontId="0" fillId="0" borderId="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8" borderId="0" applyNumberFormat="0" applyBorder="0" applyAlignment="0" applyProtection="0">
      <alignment vertical="center"/>
    </xf>
    <xf numFmtId="0" fontId="28"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8"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2"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28" fillId="0" borderId="0"/>
    <xf numFmtId="0" fontId="11" fillId="4" borderId="0" applyNumberFormat="0" applyBorder="0" applyAlignment="0" applyProtection="0">
      <alignment vertical="center"/>
    </xf>
    <xf numFmtId="0" fontId="29" fillId="0" borderId="0"/>
    <xf numFmtId="0" fontId="1" fillId="0" borderId="0">
      <alignment vertical="center"/>
    </xf>
  </cellStyleXfs>
  <cellXfs count="287">
    <xf numFmtId="0" fontId="0" fillId="0" borderId="0" xfId="0">
      <alignment vertical="center"/>
    </xf>
    <xf numFmtId="0" fontId="19" fillId="0" borderId="10" xfId="0" applyFont="1"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0" xfId="0" applyFont="1">
      <alignment vertical="center"/>
    </xf>
    <xf numFmtId="0" fontId="18" fillId="0" borderId="0" xfId="0" applyFont="1">
      <alignment vertical="center"/>
    </xf>
    <xf numFmtId="0" fontId="20" fillId="0" borderId="0" xfId="0" applyFont="1">
      <alignment vertical="center"/>
    </xf>
    <xf numFmtId="0" fontId="21" fillId="0" borderId="0" xfId="0" applyNumberFormat="1" applyFont="1" applyAlignment="1">
      <alignment vertical="center"/>
    </xf>
    <xf numFmtId="0" fontId="18" fillId="0" borderId="0" xfId="0" applyNumberFormat="1" applyFont="1" applyAlignment="1"/>
    <xf numFmtId="0" fontId="18" fillId="0" borderId="0" xfId="0" applyNumberFormat="1" applyFont="1">
      <alignment vertical="center"/>
    </xf>
    <xf numFmtId="0" fontId="19" fillId="0" borderId="0" xfId="0" applyNumberFormat="1" applyFont="1">
      <alignment vertical="center"/>
    </xf>
    <xf numFmtId="0" fontId="19" fillId="0" borderId="0" xfId="0" applyNumberFormat="1" applyFont="1" applyAlignment="1">
      <alignment vertical="center" textRotation="255"/>
    </xf>
    <xf numFmtId="0" fontId="23" fillId="0" borderId="0" xfId="0" applyNumberFormat="1" applyFont="1" applyAlignment="1">
      <alignment horizontal="center" vertical="center"/>
    </xf>
    <xf numFmtId="0" fontId="22" fillId="0" borderId="0" xfId="0" applyNumberFormat="1" applyFont="1" applyAlignment="1">
      <alignment vertical="center"/>
    </xf>
    <xf numFmtId="0" fontId="19" fillId="0" borderId="0" xfId="0" applyNumberFormat="1" applyFont="1" applyAlignment="1">
      <alignment vertical="center"/>
    </xf>
    <xf numFmtId="0" fontId="18" fillId="0" borderId="0" xfId="0" applyNumberFormat="1" applyFont="1" applyBorder="1">
      <alignment vertical="center"/>
    </xf>
    <xf numFmtId="0" fontId="19" fillId="0" borderId="0" xfId="0" applyNumberFormat="1" applyFont="1" applyBorder="1" applyAlignment="1">
      <alignment horizontal="center" vertical="distributed" textRotation="255" justifyLastLine="1" shrinkToFit="1"/>
    </xf>
    <xf numFmtId="0" fontId="19" fillId="0" borderId="0" xfId="0" applyNumberFormat="1" applyFont="1" applyBorder="1" applyAlignment="1">
      <alignment vertical="center" textRotation="255"/>
    </xf>
    <xf numFmtId="0" fontId="19" fillId="0" borderId="0" xfId="0" applyNumberFormat="1" applyFont="1" applyBorder="1" applyAlignment="1" applyProtection="1">
      <alignment vertical="center" shrinkToFit="1"/>
      <protection locked="0"/>
    </xf>
    <xf numFmtId="0" fontId="19" fillId="0" borderId="0" xfId="0" applyNumberFormat="1" applyFont="1" applyBorder="1" applyAlignment="1">
      <alignment vertical="center"/>
    </xf>
    <xf numFmtId="0" fontId="19" fillId="0" borderId="0" xfId="0" applyNumberFormat="1" applyFont="1" applyBorder="1" applyAlignment="1" applyProtection="1">
      <alignment vertical="center"/>
      <protection locked="0"/>
    </xf>
    <xf numFmtId="0" fontId="19" fillId="0" borderId="0" xfId="0" applyNumberFormat="1" applyFont="1" applyBorder="1" applyAlignment="1">
      <alignment horizontal="center" vertical="center"/>
    </xf>
    <xf numFmtId="0" fontId="24" fillId="0" borderId="0" xfId="0" applyNumberFormat="1" applyFont="1">
      <alignment vertical="center"/>
    </xf>
    <xf numFmtId="0" fontId="18" fillId="0" borderId="0" xfId="0" applyNumberFormat="1" applyFont="1" applyAlignment="1">
      <alignment vertical="center"/>
    </xf>
    <xf numFmtId="0" fontId="18" fillId="0" borderId="0" xfId="0" applyNumberFormat="1" applyFont="1" applyAlignment="1">
      <alignment vertical="top"/>
    </xf>
    <xf numFmtId="0" fontId="22" fillId="0" borderId="16" xfId="0" applyNumberFormat="1" applyFont="1" applyBorder="1" applyAlignment="1">
      <alignment vertical="center"/>
    </xf>
    <xf numFmtId="0" fontId="22" fillId="0" borderId="17" xfId="0" applyNumberFormat="1" applyFont="1" applyBorder="1" applyAlignment="1">
      <alignment vertical="center"/>
    </xf>
    <xf numFmtId="0" fontId="19" fillId="0" borderId="0" xfId="0" applyNumberFormat="1" applyFont="1" applyBorder="1" applyAlignment="1">
      <alignment vertical="distributed" textRotation="255" justifyLastLine="1" shrinkToFit="1"/>
    </xf>
    <xf numFmtId="0" fontId="18" fillId="0" borderId="0" xfId="0" applyNumberFormat="1" applyFont="1" applyBorder="1" applyAlignment="1">
      <alignment vertical="center"/>
    </xf>
    <xf numFmtId="0" fontId="18" fillId="0" borderId="0" xfId="0" applyNumberFormat="1" applyFont="1" applyBorder="1" applyAlignment="1">
      <alignment vertical="distributed" textRotation="255" justifyLastLine="1" shrinkToFit="1"/>
    </xf>
    <xf numFmtId="0" fontId="24" fillId="0" borderId="0" xfId="0" applyNumberFormat="1" applyFont="1" applyBorder="1" applyAlignment="1">
      <alignment vertical="center"/>
    </xf>
    <xf numFmtId="0" fontId="18" fillId="0" borderId="11" xfId="0" applyNumberFormat="1" applyFont="1" applyBorder="1" applyAlignment="1" applyProtection="1">
      <alignment vertical="center" shrinkToFit="1"/>
      <protection locked="0"/>
    </xf>
    <xf numFmtId="0" fontId="0" fillId="0" borderId="0" xfId="0" applyBorder="1">
      <alignment vertical="center"/>
    </xf>
    <xf numFmtId="176" fontId="30" fillId="25" borderId="61" xfId="43" applyNumberFormat="1" applyFont="1" applyFill="1" applyBorder="1" applyAlignment="1">
      <alignment horizontal="center" vertical="center" wrapText="1"/>
    </xf>
    <xf numFmtId="0" fontId="30" fillId="25" borderId="29" xfId="0" applyFont="1" applyFill="1" applyBorder="1" applyAlignment="1">
      <alignment vertical="center" shrinkToFit="1"/>
    </xf>
    <xf numFmtId="0" fontId="30" fillId="25" borderId="37" xfId="43" applyFont="1" applyFill="1" applyBorder="1" applyAlignment="1">
      <alignment horizontal="left" vertical="center" shrinkToFit="1"/>
    </xf>
    <xf numFmtId="176" fontId="30" fillId="25" borderId="65" xfId="43" applyNumberFormat="1"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pplyProtection="1">
      <alignment vertical="center" justifyLastLine="1"/>
    </xf>
    <xf numFmtId="0" fontId="19"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horizontal="center" vertical="center"/>
    </xf>
    <xf numFmtId="0" fontId="19" fillId="0" borderId="13" xfId="0" applyFont="1" applyBorder="1" applyAlignment="1">
      <alignment horizontal="center" vertical="center"/>
    </xf>
    <xf numFmtId="49" fontId="18" fillId="24" borderId="13" xfId="0" applyNumberFormat="1" applyFont="1" applyFill="1" applyBorder="1" applyAlignment="1" applyProtection="1">
      <alignment horizontal="center" vertical="center" shrinkToFit="1"/>
      <protection locked="0"/>
    </xf>
    <xf numFmtId="0" fontId="19" fillId="0" borderId="16" xfId="0" applyFont="1" applyBorder="1" applyAlignment="1">
      <alignment horizontal="center" vertical="center"/>
    </xf>
    <xf numFmtId="0" fontId="19" fillId="0" borderId="15" xfId="0" applyFont="1" applyBorder="1" applyAlignment="1">
      <alignment horizontal="center" vertical="center"/>
    </xf>
    <xf numFmtId="0" fontId="19" fillId="0" borderId="0" xfId="0" applyFont="1" applyAlignment="1">
      <alignment horizontal="left" vertical="center"/>
    </xf>
    <xf numFmtId="0" fontId="18" fillId="0" borderId="0" xfId="0" applyNumberFormat="1" applyFont="1" applyAlignment="1">
      <alignment horizontal="center" vertical="center"/>
    </xf>
    <xf numFmtId="0" fontId="19" fillId="0" borderId="0" xfId="0" applyNumberFormat="1" applyFont="1" applyAlignment="1">
      <alignment horizontal="center" vertical="center"/>
    </xf>
    <xf numFmtId="0" fontId="18" fillId="0" borderId="13" xfId="0" applyNumberFormat="1" applyFont="1" applyBorder="1" applyAlignment="1" applyProtection="1">
      <alignment horizontal="center" vertical="center" shrinkToFit="1"/>
      <protection locked="0"/>
    </xf>
    <xf numFmtId="0" fontId="19" fillId="0" borderId="13"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0" fontId="24" fillId="0" borderId="0" xfId="0" applyNumberFormat="1" applyFont="1" applyAlignment="1">
      <alignment horizontal="center" vertical="center"/>
    </xf>
    <xf numFmtId="0" fontId="0" fillId="0" borderId="27" xfId="0" applyBorder="1">
      <alignment vertical="center"/>
    </xf>
    <xf numFmtId="0" fontId="0" fillId="0" borderId="15" xfId="0" applyBorder="1">
      <alignment vertical="center"/>
    </xf>
    <xf numFmtId="0" fontId="0" fillId="0" borderId="36" xfId="0" applyBorder="1">
      <alignment vertical="center"/>
    </xf>
    <xf numFmtId="0" fontId="0" fillId="0" borderId="49" xfId="0" applyBorder="1">
      <alignment vertical="center"/>
    </xf>
    <xf numFmtId="0" fontId="0" fillId="0" borderId="50" xfId="0" applyBorder="1">
      <alignment vertical="center"/>
    </xf>
    <xf numFmtId="0" fontId="0" fillId="0" borderId="29" xfId="0" applyBorder="1">
      <alignment vertical="center"/>
    </xf>
    <xf numFmtId="0" fontId="0" fillId="0" borderId="16" xfId="0" applyBorder="1">
      <alignment vertical="center"/>
    </xf>
    <xf numFmtId="0" fontId="0" fillId="0" borderId="37" xfId="0" applyBorder="1">
      <alignment vertical="center"/>
    </xf>
    <xf numFmtId="0" fontId="18" fillId="0" borderId="18" xfId="0" applyFont="1" applyFill="1" applyBorder="1" applyAlignment="1" applyProtection="1">
      <alignment vertical="center" shrinkToFit="1"/>
      <protection locked="0"/>
    </xf>
    <xf numFmtId="0" fontId="24" fillId="0" borderId="0" xfId="0" applyFont="1">
      <alignment vertical="center"/>
    </xf>
    <xf numFmtId="0" fontId="32" fillId="0" borderId="0" xfId="44" applyFont="1" applyFill="1">
      <alignment vertical="center"/>
    </xf>
    <xf numFmtId="0" fontId="33" fillId="0" borderId="0" xfId="44" applyFont="1" applyFill="1">
      <alignment vertical="center"/>
    </xf>
    <xf numFmtId="0" fontId="33" fillId="0" borderId="0" xfId="44" applyFont="1" applyBorder="1">
      <alignment vertical="center"/>
    </xf>
    <xf numFmtId="0" fontId="33" fillId="0" borderId="0" xfId="44" applyFont="1">
      <alignment vertical="center"/>
    </xf>
    <xf numFmtId="0" fontId="32" fillId="0" borderId="67" xfId="44" applyFont="1" applyFill="1" applyBorder="1" applyAlignment="1">
      <alignment vertical="center"/>
    </xf>
    <xf numFmtId="0" fontId="33" fillId="0" borderId="68" xfId="41" applyNumberFormat="1" applyFont="1" applyFill="1" applyBorder="1" applyAlignment="1">
      <alignment vertical="center"/>
    </xf>
    <xf numFmtId="0" fontId="32" fillId="0" borderId="69" xfId="44" applyFont="1" applyFill="1" applyBorder="1" applyAlignment="1">
      <alignment vertical="center"/>
    </xf>
    <xf numFmtId="0" fontId="33" fillId="0" borderId="69" xfId="41" applyNumberFormat="1" applyFont="1" applyFill="1" applyBorder="1" applyAlignment="1">
      <alignment vertical="center"/>
    </xf>
    <xf numFmtId="0" fontId="33" fillId="0" borderId="66" xfId="41" applyNumberFormat="1" applyFont="1" applyFill="1" applyBorder="1" applyAlignment="1">
      <alignment vertical="center"/>
    </xf>
    <xf numFmtId="0" fontId="33" fillId="0" borderId="69" xfId="44" applyFont="1" applyFill="1" applyBorder="1">
      <alignment vertical="center"/>
    </xf>
    <xf numFmtId="0" fontId="19" fillId="0" borderId="0" xfId="0" applyFont="1" applyAlignment="1">
      <alignment vertical="center" textRotation="255"/>
    </xf>
    <xf numFmtId="0" fontId="23" fillId="0" borderId="0" xfId="0" applyFont="1" applyAlignment="1">
      <alignment horizontal="center" vertical="center"/>
    </xf>
    <xf numFmtId="0" fontId="24" fillId="0" borderId="0" xfId="41" applyFont="1" applyBorder="1" applyAlignment="1">
      <alignment vertical="center"/>
    </xf>
    <xf numFmtId="0" fontId="24" fillId="0" borderId="0" xfId="41" applyFont="1" applyFill="1" applyBorder="1" applyAlignment="1">
      <alignment vertical="center"/>
    </xf>
    <xf numFmtId="0" fontId="24" fillId="0" borderId="0" xfId="0" applyFont="1" applyBorder="1">
      <alignment vertical="center"/>
    </xf>
    <xf numFmtId="0" fontId="22" fillId="0" borderId="0" xfId="0" applyFont="1" applyAlignment="1">
      <alignment vertical="center"/>
    </xf>
    <xf numFmtId="0" fontId="24" fillId="0" borderId="18" xfId="0" applyFont="1" applyBorder="1" applyProtection="1">
      <alignment vertical="center"/>
      <protection locked="0"/>
    </xf>
    <xf numFmtId="0" fontId="24" fillId="0" borderId="18" xfId="0" applyFont="1" applyBorder="1" applyProtection="1">
      <alignment vertical="center"/>
    </xf>
    <xf numFmtId="0" fontId="24" fillId="0" borderId="0" xfId="0" applyFont="1" applyProtection="1">
      <alignment vertical="center"/>
    </xf>
    <xf numFmtId="0" fontId="18" fillId="0" borderId="0" xfId="0" applyFont="1" applyBorder="1" applyAlignment="1">
      <alignment horizontal="center" vertical="center" wrapText="1"/>
    </xf>
    <xf numFmtId="0" fontId="19" fillId="0" borderId="27"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22" fillId="0" borderId="0" xfId="0" applyFont="1" applyAlignment="1">
      <alignment horizontal="left" vertical="center"/>
    </xf>
    <xf numFmtId="0" fontId="19" fillId="0" borderId="0" xfId="0" applyFont="1" applyAlignment="1">
      <alignment horizontal="left" vertical="center"/>
    </xf>
    <xf numFmtId="0" fontId="19" fillId="0" borderId="24" xfId="0" applyFont="1" applyBorder="1" applyAlignment="1">
      <alignment horizontal="distributed" vertical="center" wrapText="1" justifyLastLine="1"/>
    </xf>
    <xf numFmtId="0" fontId="19" fillId="0" borderId="18" xfId="0" applyFont="1" applyBorder="1" applyAlignment="1">
      <alignment horizontal="distributed" vertical="center" justifyLastLine="1"/>
    </xf>
    <xf numFmtId="0" fontId="19" fillId="0" borderId="25" xfId="0" applyFont="1" applyBorder="1" applyAlignment="1">
      <alignment horizontal="distributed" vertical="center" justifyLastLine="1"/>
    </xf>
    <xf numFmtId="0" fontId="19" fillId="0" borderId="26" xfId="0" applyFont="1" applyBorder="1" applyAlignment="1">
      <alignment horizontal="distributed" vertical="center" justifyLastLine="1"/>
    </xf>
    <xf numFmtId="0" fontId="18" fillId="24" borderId="27" xfId="0" applyFont="1" applyFill="1" applyBorder="1" applyAlignment="1" applyProtection="1">
      <alignment horizontal="center" vertical="center" shrinkToFit="1"/>
      <protection locked="0"/>
    </xf>
    <xf numFmtId="0" fontId="18" fillId="24" borderId="15" xfId="0" applyFont="1" applyFill="1" applyBorder="1" applyAlignment="1" applyProtection="1">
      <alignment horizontal="center" vertical="center" shrinkToFit="1"/>
      <protection locked="0"/>
    </xf>
    <xf numFmtId="0" fontId="18" fillId="24" borderId="28" xfId="0" applyFont="1" applyFill="1" applyBorder="1" applyAlignment="1" applyProtection="1">
      <alignment horizontal="center" vertical="center" shrinkToFit="1"/>
      <protection locked="0"/>
    </xf>
    <xf numFmtId="0" fontId="18" fillId="24" borderId="29" xfId="0" applyFont="1" applyFill="1" applyBorder="1" applyAlignment="1" applyProtection="1">
      <alignment horizontal="center" vertical="center" shrinkToFit="1"/>
      <protection locked="0"/>
    </xf>
    <xf numFmtId="0" fontId="18" fillId="24" borderId="16" xfId="0" applyFont="1" applyFill="1" applyBorder="1" applyAlignment="1" applyProtection="1">
      <alignment horizontal="center" vertical="center" shrinkToFit="1"/>
      <protection locked="0"/>
    </xf>
    <xf numFmtId="0" fontId="18" fillId="24" borderId="17" xfId="0" applyFont="1" applyFill="1" applyBorder="1" applyAlignment="1" applyProtection="1">
      <alignment horizontal="center" vertical="center" shrinkToFit="1"/>
      <protection locked="0"/>
    </xf>
    <xf numFmtId="0" fontId="19" fillId="0" borderId="30" xfId="0" applyFont="1" applyBorder="1" applyAlignment="1" applyProtection="1">
      <alignment horizontal="left" vertical="center" shrinkToFit="1"/>
    </xf>
    <xf numFmtId="0" fontId="19" fillId="0" borderId="31" xfId="0" applyFont="1" applyBorder="1" applyAlignment="1" applyProtection="1">
      <alignment horizontal="left" vertical="center" shrinkToFit="1"/>
    </xf>
    <xf numFmtId="0" fontId="19" fillId="0" borderId="32" xfId="0" applyFont="1" applyBorder="1" applyAlignment="1" applyProtection="1">
      <alignment horizontal="left" vertical="center" shrinkToFit="1"/>
    </xf>
    <xf numFmtId="0" fontId="19" fillId="0" borderId="33" xfId="0" applyFont="1" applyBorder="1" applyAlignment="1" applyProtection="1">
      <alignment horizontal="left" vertical="center" shrinkToFit="1"/>
    </xf>
    <xf numFmtId="49" fontId="18" fillId="24" borderId="16" xfId="0" applyNumberFormat="1" applyFont="1" applyFill="1" applyBorder="1" applyAlignment="1" applyProtection="1">
      <alignment horizontal="center" vertical="center"/>
      <protection locked="0"/>
    </xf>
    <xf numFmtId="0" fontId="19" fillId="0" borderId="16" xfId="0" applyFont="1" applyBorder="1" applyAlignment="1">
      <alignment horizontal="center" vertical="center"/>
    </xf>
    <xf numFmtId="0" fontId="19" fillId="0" borderId="24" xfId="0" applyFont="1" applyBorder="1" applyAlignment="1">
      <alignment horizontal="distributed" vertical="center" justifyLastLine="1"/>
    </xf>
    <xf numFmtId="0" fontId="19" fillId="0" borderId="27" xfId="0" applyFont="1" applyBorder="1" applyAlignment="1">
      <alignment horizontal="center" vertical="center"/>
    </xf>
    <xf numFmtId="0" fontId="19" fillId="0" borderId="15" xfId="0" applyFont="1" applyBorder="1" applyAlignment="1">
      <alignment horizontal="center" vertical="center"/>
    </xf>
    <xf numFmtId="49" fontId="18" fillId="24" borderId="15" xfId="0" applyNumberFormat="1" applyFont="1" applyFill="1" applyBorder="1" applyAlignment="1" applyProtection="1">
      <alignment horizontal="center" vertical="center"/>
      <protection locked="0"/>
    </xf>
    <xf numFmtId="0" fontId="19" fillId="0" borderId="27" xfId="0" applyFont="1" applyBorder="1" applyAlignment="1">
      <alignment horizontal="distributed" vertical="center" wrapText="1" justifyLastLine="1"/>
    </xf>
    <xf numFmtId="0" fontId="19" fillId="0" borderId="15" xfId="0" applyFont="1" applyBorder="1" applyAlignment="1">
      <alignment horizontal="distributed" vertical="center" justifyLastLine="1"/>
    </xf>
    <xf numFmtId="0" fontId="19" fillId="0" borderId="36" xfId="0" applyFont="1" applyBorder="1" applyAlignment="1">
      <alignment horizontal="distributed" vertical="center" justifyLastLine="1"/>
    </xf>
    <xf numFmtId="0" fontId="19" fillId="0" borderId="29" xfId="0" applyFont="1" applyBorder="1" applyAlignment="1">
      <alignment horizontal="distributed" vertical="center" justifyLastLine="1"/>
    </xf>
    <xf numFmtId="0" fontId="19" fillId="0" borderId="16" xfId="0" applyFont="1" applyBorder="1" applyAlignment="1">
      <alignment horizontal="distributed" vertical="center" justifyLastLine="1"/>
    </xf>
    <xf numFmtId="0" fontId="19" fillId="0" borderId="37" xfId="0" applyFont="1" applyBorder="1" applyAlignment="1">
      <alignment horizontal="distributed" vertical="center" justifyLastLine="1"/>
    </xf>
    <xf numFmtId="0" fontId="18" fillId="24" borderId="34" xfId="0" applyFont="1" applyFill="1" applyBorder="1" applyAlignment="1" applyProtection="1">
      <alignment horizontal="right" vertical="center" shrinkToFit="1"/>
      <protection locked="0"/>
    </xf>
    <xf numFmtId="0" fontId="18" fillId="24" borderId="18" xfId="0" applyFont="1" applyFill="1" applyBorder="1" applyAlignment="1" applyProtection="1">
      <alignment horizontal="right" vertical="center" shrinkToFit="1"/>
      <protection locked="0"/>
    </xf>
    <xf numFmtId="0" fontId="18" fillId="24" borderId="35" xfId="0" applyFont="1" applyFill="1" applyBorder="1" applyAlignment="1" applyProtection="1">
      <alignment horizontal="right" vertical="center" shrinkToFit="1"/>
      <protection locked="0"/>
    </xf>
    <xf numFmtId="0" fontId="19" fillId="0" borderId="34" xfId="0" applyFont="1" applyBorder="1" applyAlignment="1">
      <alignment horizontal="center" vertical="center"/>
    </xf>
    <xf numFmtId="0" fontId="19" fillId="0" borderId="18" xfId="0" applyFont="1" applyBorder="1" applyAlignment="1">
      <alignment horizontal="distributed" vertical="center" indent="3"/>
    </xf>
    <xf numFmtId="0" fontId="18" fillId="24" borderId="18" xfId="0" applyFont="1" applyFill="1" applyBorder="1" applyAlignment="1" applyProtection="1">
      <alignment horizontal="center" vertical="center" wrapText="1" shrinkToFit="1"/>
    </xf>
    <xf numFmtId="0" fontId="18" fillId="24" borderId="18" xfId="0" applyFont="1" applyFill="1" applyBorder="1" applyAlignment="1" applyProtection="1">
      <alignment horizontal="center" vertical="center" shrinkToFit="1"/>
    </xf>
    <xf numFmtId="0" fontId="19" fillId="24" borderId="27" xfId="0" applyFont="1" applyFill="1" applyBorder="1" applyAlignment="1" applyProtection="1">
      <alignment horizontal="center" vertical="center" wrapText="1"/>
      <protection locked="0"/>
    </xf>
    <xf numFmtId="0" fontId="19" fillId="24" borderId="15" xfId="0" applyFont="1" applyFill="1" applyBorder="1" applyAlignment="1" applyProtection="1">
      <alignment horizontal="center" vertical="center" wrapText="1"/>
      <protection locked="0"/>
    </xf>
    <xf numFmtId="0" fontId="19" fillId="24" borderId="28" xfId="0" applyFont="1" applyFill="1" applyBorder="1" applyAlignment="1" applyProtection="1">
      <alignment horizontal="center" vertical="center" wrapText="1"/>
      <protection locked="0"/>
    </xf>
    <xf numFmtId="0" fontId="19" fillId="24" borderId="29" xfId="0" applyFont="1" applyFill="1" applyBorder="1" applyAlignment="1" applyProtection="1">
      <alignment horizontal="center" vertical="center" wrapText="1"/>
      <protection locked="0"/>
    </xf>
    <xf numFmtId="0" fontId="19" fillId="24" borderId="16" xfId="0" applyFont="1" applyFill="1" applyBorder="1" applyAlignment="1" applyProtection="1">
      <alignment horizontal="center" vertical="center" wrapText="1"/>
      <protection locked="0"/>
    </xf>
    <xf numFmtId="0" fontId="19" fillId="24" borderId="17" xfId="0" applyFont="1" applyFill="1" applyBorder="1" applyAlignment="1" applyProtection="1">
      <alignment horizontal="center" vertical="center" wrapText="1"/>
      <protection locked="0"/>
    </xf>
    <xf numFmtId="0" fontId="19" fillId="0" borderId="29" xfId="0" applyFont="1" applyBorder="1" applyAlignment="1">
      <alignment horizontal="center" vertical="center"/>
    </xf>
    <xf numFmtId="0" fontId="19" fillId="0" borderId="35" xfId="0" applyFont="1" applyBorder="1" applyAlignment="1">
      <alignment horizontal="center" vertical="center"/>
    </xf>
    <xf numFmtId="0" fontId="19" fillId="0" borderId="13" xfId="0" applyFont="1" applyBorder="1" applyAlignment="1">
      <alignment horizontal="center" vertical="center"/>
    </xf>
    <xf numFmtId="0" fontId="19" fillId="0" borderId="56" xfId="0" applyFont="1" applyBorder="1" applyAlignment="1">
      <alignment horizontal="center" vertical="center"/>
    </xf>
    <xf numFmtId="0" fontId="18" fillId="24" borderId="35" xfId="0" applyFont="1" applyFill="1" applyBorder="1" applyAlignment="1" applyProtection="1">
      <alignment horizontal="center" vertical="center" wrapText="1" shrinkToFit="1"/>
      <protection locked="0"/>
    </xf>
    <xf numFmtId="0" fontId="18" fillId="24" borderId="13" xfId="0" applyFont="1" applyFill="1" applyBorder="1" applyAlignment="1" applyProtection="1">
      <alignment horizontal="center" vertical="center" wrapText="1" shrinkToFit="1"/>
      <protection locked="0"/>
    </xf>
    <xf numFmtId="0" fontId="18" fillId="24" borderId="56" xfId="0" applyFont="1" applyFill="1" applyBorder="1" applyAlignment="1" applyProtection="1">
      <alignment horizontal="center" vertical="center" wrapText="1" shrinkToFit="1"/>
      <protection locked="0"/>
    </xf>
    <xf numFmtId="0" fontId="18" fillId="24" borderId="13" xfId="0" applyFont="1" applyFill="1" applyBorder="1" applyAlignment="1" applyProtection="1">
      <alignment horizontal="center" vertical="center" shrinkToFit="1"/>
      <protection locked="0"/>
    </xf>
    <xf numFmtId="0" fontId="18" fillId="24" borderId="14" xfId="0" applyFont="1" applyFill="1" applyBorder="1" applyAlignment="1" applyProtection="1">
      <alignment horizontal="center" vertical="center" shrinkToFit="1"/>
      <protection locked="0"/>
    </xf>
    <xf numFmtId="0" fontId="19" fillId="24" borderId="27" xfId="0" applyFont="1" applyFill="1" applyBorder="1" applyAlignment="1" applyProtection="1">
      <alignment horizontal="center" vertical="center" wrapText="1" shrinkToFit="1"/>
      <protection locked="0"/>
    </xf>
    <xf numFmtId="0" fontId="19" fillId="24" borderId="15" xfId="0" applyFont="1" applyFill="1" applyBorder="1" applyAlignment="1" applyProtection="1">
      <alignment horizontal="center" vertical="center" shrinkToFit="1"/>
      <protection locked="0"/>
    </xf>
    <xf numFmtId="0" fontId="19" fillId="24" borderId="28" xfId="0" applyFont="1" applyFill="1" applyBorder="1" applyAlignment="1" applyProtection="1">
      <alignment horizontal="center" vertical="center" shrinkToFit="1"/>
      <protection locked="0"/>
    </xf>
    <xf numFmtId="0" fontId="19" fillId="24" borderId="29" xfId="0" applyFont="1" applyFill="1" applyBorder="1" applyAlignment="1" applyProtection="1">
      <alignment horizontal="center" vertical="center" shrinkToFit="1"/>
      <protection locked="0"/>
    </xf>
    <xf numFmtId="0" fontId="19" fillId="24" borderId="16" xfId="0" applyFont="1" applyFill="1" applyBorder="1" applyAlignment="1" applyProtection="1">
      <alignment horizontal="center" vertical="center" shrinkToFit="1"/>
      <protection locked="0"/>
    </xf>
    <xf numFmtId="0" fontId="19" fillId="24" borderId="17" xfId="0" applyFont="1" applyFill="1" applyBorder="1" applyAlignment="1" applyProtection="1">
      <alignment horizontal="center" vertical="center" shrinkToFit="1"/>
      <protection locked="0"/>
    </xf>
    <xf numFmtId="0" fontId="18" fillId="24" borderId="18" xfId="0" applyFont="1" applyFill="1" applyBorder="1" applyAlignment="1" applyProtection="1">
      <alignment horizontal="center" vertical="center" wrapText="1" shrinkToFit="1"/>
      <protection locked="0"/>
    </xf>
    <xf numFmtId="0" fontId="18" fillId="24" borderId="18" xfId="0" applyFont="1" applyFill="1" applyBorder="1" applyAlignment="1" applyProtection="1">
      <alignment horizontal="center" vertical="center" shrinkToFit="1"/>
      <protection locked="0"/>
    </xf>
    <xf numFmtId="0" fontId="18" fillId="0" borderId="0" xfId="0" applyFont="1" applyAlignment="1">
      <alignment horizontal="center"/>
    </xf>
    <xf numFmtId="0" fontId="18" fillId="24" borderId="42" xfId="0" applyFont="1" applyFill="1" applyBorder="1" applyAlignment="1" applyProtection="1">
      <alignment horizontal="left" wrapText="1" shrinkToFit="1"/>
      <protection locked="0"/>
    </xf>
    <xf numFmtId="0" fontId="19" fillId="0" borderId="39" xfId="0" applyFont="1" applyBorder="1" applyAlignment="1">
      <alignment horizontal="distributed" vertical="center" justifyLastLine="1"/>
    </xf>
    <xf numFmtId="0" fontId="19" fillId="0" borderId="40" xfId="0" applyFont="1" applyBorder="1" applyAlignment="1">
      <alignment horizontal="distributed" vertical="center" justifyLastLine="1"/>
    </xf>
    <xf numFmtId="49" fontId="18" fillId="24" borderId="13" xfId="0" applyNumberFormat="1" applyFont="1" applyFill="1" applyBorder="1" applyAlignment="1" applyProtection="1">
      <alignment horizontal="center" vertical="center" shrinkToFit="1"/>
      <protection locked="0"/>
    </xf>
    <xf numFmtId="0" fontId="18" fillId="24" borderId="70" xfId="0" applyFont="1" applyFill="1" applyBorder="1" applyAlignment="1" applyProtection="1">
      <alignment horizontal="center" vertical="center" shrinkToFit="1"/>
      <protection locked="0"/>
    </xf>
    <xf numFmtId="0" fontId="18" fillId="24" borderId="19" xfId="0" applyFont="1" applyFill="1" applyBorder="1" applyAlignment="1" applyProtection="1">
      <alignment horizontal="center" vertical="center" shrinkToFit="1"/>
      <protection locked="0"/>
    </xf>
    <xf numFmtId="0" fontId="18" fillId="24" borderId="20" xfId="0" applyFont="1" applyFill="1" applyBorder="1" applyAlignment="1" applyProtection="1">
      <alignment horizontal="center" vertical="center" shrinkToFit="1"/>
      <protection locked="0"/>
    </xf>
    <xf numFmtId="0" fontId="18" fillId="24" borderId="21" xfId="0" applyFont="1" applyFill="1" applyBorder="1" applyAlignment="1" applyProtection="1">
      <alignment horizontal="center" vertical="center" shrinkToFit="1"/>
      <protection locked="0"/>
    </xf>
    <xf numFmtId="0" fontId="18" fillId="24" borderId="22" xfId="0" applyFont="1" applyFill="1" applyBorder="1" applyAlignment="1" applyProtection="1">
      <alignment horizontal="center" vertical="center" shrinkToFit="1"/>
      <protection locked="0"/>
    </xf>
    <xf numFmtId="0" fontId="18" fillId="24" borderId="23" xfId="0" applyFont="1" applyFill="1" applyBorder="1" applyAlignment="1" applyProtection="1">
      <alignment horizontal="center" vertical="center" shrinkToFit="1"/>
      <protection locked="0"/>
    </xf>
    <xf numFmtId="0" fontId="19" fillId="24" borderId="13" xfId="0" applyFont="1" applyFill="1" applyBorder="1" applyAlignment="1" applyProtection="1">
      <alignment horizontal="center" vertical="center" shrinkToFit="1"/>
      <protection locked="0"/>
    </xf>
    <xf numFmtId="0" fontId="18" fillId="24" borderId="0" xfId="0" applyFont="1" applyFill="1" applyAlignment="1" applyProtection="1">
      <alignment horizontal="left" shrinkToFit="1"/>
      <protection locked="0"/>
    </xf>
    <xf numFmtId="0" fontId="19" fillId="0" borderId="0" xfId="0" applyFont="1" applyAlignment="1">
      <alignment horizontal="center" vertical="center"/>
    </xf>
    <xf numFmtId="49" fontId="19" fillId="24" borderId="0" xfId="0" applyNumberFormat="1" applyFont="1" applyFill="1" applyBorder="1" applyAlignment="1" applyProtection="1">
      <alignment horizontal="center" vertical="center" shrinkToFit="1"/>
      <protection locked="0"/>
    </xf>
    <xf numFmtId="0" fontId="19" fillId="24" borderId="11" xfId="0" applyFont="1" applyFill="1" applyBorder="1" applyAlignment="1" applyProtection="1">
      <alignment horizontal="center" vertical="center"/>
      <protection locked="0"/>
    </xf>
    <xf numFmtId="0" fontId="34" fillId="0" borderId="0" xfId="0" applyFont="1" applyAlignment="1" applyProtection="1">
      <alignment horizontal="distributed" vertical="center" justifyLastLine="1"/>
    </xf>
    <xf numFmtId="0" fontId="34" fillId="0" borderId="0" xfId="0" applyFont="1" applyAlignment="1">
      <alignment horizontal="right" vertical="center"/>
    </xf>
    <xf numFmtId="0" fontId="34" fillId="0" borderId="0" xfId="0" applyFont="1" applyAlignment="1">
      <alignment horizontal="left" vertical="center"/>
    </xf>
    <xf numFmtId="0" fontId="19" fillId="24" borderId="45" xfId="0" applyFont="1" applyFill="1" applyBorder="1" applyAlignment="1" applyProtection="1">
      <alignment horizontal="center" vertical="center" shrinkToFit="1"/>
      <protection locked="0"/>
    </xf>
    <xf numFmtId="0" fontId="19" fillId="24" borderId="46" xfId="0" applyFont="1" applyFill="1" applyBorder="1" applyAlignment="1" applyProtection="1">
      <alignment horizontal="center" vertical="center" shrinkToFit="1"/>
      <protection locked="0"/>
    </xf>
    <xf numFmtId="49" fontId="19" fillId="24" borderId="46" xfId="0" applyNumberFormat="1" applyFont="1" applyFill="1" applyBorder="1" applyAlignment="1" applyProtection="1">
      <alignment horizontal="center" vertical="center" shrinkToFit="1"/>
      <protection locked="0"/>
    </xf>
    <xf numFmtId="0" fontId="19" fillId="0" borderId="43" xfId="0" applyFont="1" applyBorder="1" applyAlignment="1" applyProtection="1">
      <alignment horizontal="center" vertical="center" textRotation="255"/>
      <protection locked="0"/>
    </xf>
    <xf numFmtId="0" fontId="19" fillId="0" borderId="46" xfId="0" applyFont="1" applyBorder="1" applyAlignment="1" applyProtection="1">
      <alignment horizontal="center" vertical="center" textRotation="255"/>
      <protection locked="0"/>
    </xf>
    <xf numFmtId="0" fontId="19" fillId="0" borderId="57" xfId="0" applyFont="1" applyBorder="1" applyAlignment="1" applyProtection="1">
      <alignment horizontal="center" vertical="center" textRotation="255"/>
      <protection locked="0"/>
    </xf>
    <xf numFmtId="0" fontId="19" fillId="0" borderId="44" xfId="0" applyFont="1" applyBorder="1" applyAlignment="1" applyProtection="1">
      <alignment horizontal="center" vertical="center" textRotation="255"/>
      <protection locked="0"/>
    </xf>
    <xf numFmtId="0" fontId="19" fillId="0" borderId="11" xfId="0" applyFont="1" applyBorder="1" applyAlignment="1" applyProtection="1">
      <alignment horizontal="center" vertical="center" textRotation="255"/>
      <protection locked="0"/>
    </xf>
    <xf numFmtId="0" fontId="19" fillId="0" borderId="58" xfId="0" applyFont="1" applyBorder="1" applyAlignment="1" applyProtection="1">
      <alignment horizontal="center" vertical="center" textRotation="255"/>
      <protection locked="0"/>
    </xf>
    <xf numFmtId="0" fontId="22" fillId="0" borderId="11" xfId="0" applyFont="1" applyBorder="1" applyAlignment="1">
      <alignment horizontal="center" vertical="center"/>
    </xf>
    <xf numFmtId="0" fontId="18" fillId="24" borderId="41" xfId="0" applyFont="1" applyFill="1" applyBorder="1" applyAlignment="1" applyProtection="1">
      <alignment horizontal="left" shrinkToFit="1"/>
      <protection locked="0"/>
    </xf>
    <xf numFmtId="49" fontId="19" fillId="24" borderId="11"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xf>
    <xf numFmtId="49" fontId="18" fillId="24" borderId="0" xfId="0" applyNumberFormat="1" applyFont="1" applyFill="1" applyAlignment="1" applyProtection="1">
      <alignment horizontal="center" vertical="center"/>
      <protection locked="0"/>
    </xf>
    <xf numFmtId="0" fontId="18" fillId="24" borderId="42" xfId="0" applyFont="1" applyFill="1" applyBorder="1" applyAlignment="1" applyProtection="1">
      <alignment horizontal="left" shrinkToFit="1"/>
      <protection locked="0"/>
    </xf>
    <xf numFmtId="0" fontId="18" fillId="0" borderId="35" xfId="0" applyNumberFormat="1" applyFont="1" applyBorder="1" applyAlignment="1" applyProtection="1">
      <alignment horizontal="center" vertical="center" shrinkToFit="1"/>
      <protection locked="0"/>
    </xf>
    <xf numFmtId="0" fontId="18" fillId="0" borderId="13" xfId="0" applyNumberFormat="1" applyFont="1" applyBorder="1" applyAlignment="1" applyProtection="1">
      <alignment horizontal="center" vertical="center" shrinkToFit="1"/>
      <protection locked="0"/>
    </xf>
    <xf numFmtId="0" fontId="18" fillId="0" borderId="14" xfId="0" applyNumberFormat="1" applyFont="1" applyBorder="1" applyAlignment="1" applyProtection="1">
      <alignment horizontal="center" vertical="center" shrinkToFit="1"/>
      <protection locked="0"/>
    </xf>
    <xf numFmtId="0" fontId="24" fillId="0" borderId="0" xfId="0" applyNumberFormat="1" applyFont="1" applyAlignment="1">
      <alignment horizontal="center" vertical="center"/>
    </xf>
    <xf numFmtId="0" fontId="19" fillId="0" borderId="25" xfId="0" applyNumberFormat="1" applyFont="1" applyBorder="1" applyAlignment="1">
      <alignment horizontal="distributed" vertical="center" justifyLastLine="1"/>
    </xf>
    <xf numFmtId="0" fontId="19" fillId="0" borderId="26" xfId="0" applyNumberFormat="1" applyFont="1" applyBorder="1" applyAlignment="1">
      <alignment horizontal="distributed" vertical="center" justifyLastLine="1"/>
    </xf>
    <xf numFmtId="0" fontId="18" fillId="0" borderId="26" xfId="0" applyNumberFormat="1" applyFont="1" applyBorder="1" applyAlignment="1">
      <alignment horizontal="center" vertical="center"/>
    </xf>
    <xf numFmtId="0" fontId="18" fillId="0" borderId="47" xfId="0" applyNumberFormat="1" applyFont="1" applyBorder="1" applyAlignment="1">
      <alignment horizontal="center" vertical="center"/>
    </xf>
    <xf numFmtId="0" fontId="19" fillId="0" borderId="24" xfId="0" applyNumberFormat="1" applyFont="1" applyBorder="1" applyAlignment="1">
      <alignment horizontal="distributed" vertical="center" wrapText="1" justifyLastLine="1"/>
    </xf>
    <xf numFmtId="0" fontId="19" fillId="0" borderId="18" xfId="0" applyNumberFormat="1" applyFont="1" applyBorder="1" applyAlignment="1">
      <alignment horizontal="distributed" vertical="center" justifyLastLine="1"/>
    </xf>
    <xf numFmtId="0" fontId="19" fillId="0" borderId="48" xfId="0" applyNumberFormat="1" applyFont="1" applyBorder="1" applyAlignment="1">
      <alignment horizontal="distributed" vertical="center" justifyLastLine="1"/>
    </xf>
    <xf numFmtId="0" fontId="19" fillId="0" borderId="30" xfId="0" applyNumberFormat="1" applyFont="1" applyBorder="1" applyAlignment="1">
      <alignment horizontal="distributed" vertical="center" justifyLastLine="1"/>
    </xf>
    <xf numFmtId="0" fontId="18" fillId="0" borderId="27" xfId="0" applyNumberFormat="1" applyFont="1" applyBorder="1" applyAlignment="1" applyProtection="1">
      <alignment horizontal="center" vertical="center" shrinkToFit="1"/>
      <protection locked="0"/>
    </xf>
    <xf numFmtId="0" fontId="18" fillId="0" borderId="15" xfId="0" applyNumberFormat="1" applyFont="1" applyBorder="1" applyAlignment="1" applyProtection="1">
      <alignment horizontal="center" vertical="center" shrinkToFit="1"/>
      <protection locked="0"/>
    </xf>
    <xf numFmtId="0" fontId="18" fillId="0" borderId="36" xfId="0" applyNumberFormat="1" applyFont="1" applyBorder="1" applyAlignment="1" applyProtection="1">
      <alignment horizontal="center" vertical="center" shrinkToFit="1"/>
      <protection locked="0"/>
    </xf>
    <xf numFmtId="0" fontId="18" fillId="0" borderId="49" xfId="0" applyNumberFormat="1" applyFont="1" applyBorder="1" applyAlignment="1" applyProtection="1">
      <alignment horizontal="center" vertical="center" shrinkToFit="1"/>
      <protection locked="0"/>
    </xf>
    <xf numFmtId="0" fontId="18" fillId="0" borderId="0" xfId="0" applyNumberFormat="1" applyFont="1" applyBorder="1" applyAlignment="1" applyProtection="1">
      <alignment horizontal="center" vertical="center" shrinkToFit="1"/>
      <protection locked="0"/>
    </xf>
    <xf numFmtId="0" fontId="18" fillId="0" borderId="50" xfId="0" applyNumberFormat="1" applyFont="1" applyBorder="1" applyAlignment="1" applyProtection="1">
      <alignment horizontal="center" vertical="center" shrinkToFit="1"/>
      <protection locked="0"/>
    </xf>
    <xf numFmtId="0" fontId="19" fillId="0" borderId="30" xfId="0" applyNumberFormat="1" applyFont="1" applyBorder="1" applyAlignment="1">
      <alignment horizontal="left" vertical="center" shrinkToFit="1"/>
    </xf>
    <xf numFmtId="0" fontId="19" fillId="0" borderId="31" xfId="0" applyNumberFormat="1" applyFont="1" applyBorder="1" applyAlignment="1">
      <alignment horizontal="left" vertical="center" shrinkToFit="1"/>
    </xf>
    <xf numFmtId="0" fontId="19" fillId="0" borderId="51" xfId="0" applyNumberFormat="1" applyFont="1" applyBorder="1" applyAlignment="1">
      <alignment horizontal="left" vertical="center" shrinkToFit="1"/>
    </xf>
    <xf numFmtId="0" fontId="19" fillId="0" borderId="52" xfId="0" applyNumberFormat="1" applyFont="1" applyBorder="1" applyAlignment="1">
      <alignment horizontal="left" vertical="center" shrinkToFit="1"/>
    </xf>
    <xf numFmtId="0" fontId="19" fillId="0" borderId="18" xfId="0" applyNumberFormat="1" applyFont="1" applyBorder="1" applyAlignment="1">
      <alignment horizontal="distributed" vertical="center" wrapText="1" justifyLastLine="1"/>
    </xf>
    <xf numFmtId="0" fontId="19" fillId="0" borderId="18" xfId="0" applyNumberFormat="1" applyFont="1" applyBorder="1" applyAlignment="1">
      <alignment horizontal="center" vertical="center"/>
    </xf>
    <xf numFmtId="0" fontId="19" fillId="0" borderId="35" xfId="0" applyNumberFormat="1" applyFont="1" applyBorder="1" applyAlignment="1">
      <alignment horizontal="center" vertical="center"/>
    </xf>
    <xf numFmtId="0" fontId="25" fillId="0" borderId="15" xfId="0" applyNumberFormat="1" applyFont="1" applyBorder="1" applyAlignment="1">
      <alignment horizontal="center" vertical="center"/>
    </xf>
    <xf numFmtId="0" fontId="25" fillId="0" borderId="0" xfId="0" applyNumberFormat="1" applyFont="1" applyBorder="1" applyAlignment="1">
      <alignment horizontal="center" vertical="center"/>
    </xf>
    <xf numFmtId="0" fontId="19" fillId="0" borderId="34" xfId="0" applyNumberFormat="1" applyFont="1" applyBorder="1" applyAlignment="1">
      <alignment horizontal="center" vertical="center"/>
    </xf>
    <xf numFmtId="0" fontId="19" fillId="0" borderId="53" xfId="0" applyNumberFormat="1" applyFont="1" applyBorder="1" applyAlignment="1">
      <alignment horizontal="center" vertical="center"/>
    </xf>
    <xf numFmtId="0" fontId="19" fillId="0" borderId="54" xfId="0" applyNumberFormat="1" applyFont="1" applyBorder="1" applyAlignment="1">
      <alignment horizontal="center" vertical="center"/>
    </xf>
    <xf numFmtId="0" fontId="19" fillId="0" borderId="55" xfId="0" applyNumberFormat="1" applyFont="1" applyBorder="1" applyAlignment="1">
      <alignment horizontal="center" vertical="center"/>
    </xf>
    <xf numFmtId="0" fontId="18" fillId="0" borderId="34" xfId="0" applyNumberFormat="1" applyFont="1" applyBorder="1" applyAlignment="1">
      <alignment horizontal="center" vertical="center"/>
    </xf>
    <xf numFmtId="0" fontId="18" fillId="0" borderId="18" xfId="0" applyNumberFormat="1" applyFont="1" applyBorder="1" applyAlignment="1">
      <alignment horizontal="center" vertical="center"/>
    </xf>
    <xf numFmtId="0" fontId="18" fillId="0" borderId="38" xfId="0" applyNumberFormat="1" applyFont="1" applyBorder="1" applyAlignment="1">
      <alignment horizontal="center" vertical="center"/>
    </xf>
    <xf numFmtId="0" fontId="18" fillId="0" borderId="36" xfId="0" applyNumberFormat="1" applyFont="1" applyBorder="1" applyAlignment="1">
      <alignment horizontal="center" vertical="center"/>
    </xf>
    <xf numFmtId="0" fontId="18" fillId="0" borderId="30" xfId="0" applyNumberFormat="1" applyFont="1" applyBorder="1" applyAlignment="1">
      <alignment horizontal="center" vertical="center"/>
    </xf>
    <xf numFmtId="0" fontId="18" fillId="0" borderId="31" xfId="0" applyNumberFormat="1" applyFont="1" applyBorder="1" applyAlignment="1">
      <alignment horizontal="center" vertical="center"/>
    </xf>
    <xf numFmtId="0" fontId="18" fillId="0" borderId="34" xfId="0" applyNumberFormat="1" applyFont="1" applyBorder="1" applyAlignment="1" applyProtection="1">
      <alignment horizontal="right" vertical="center" shrinkToFit="1"/>
      <protection locked="0"/>
    </xf>
    <xf numFmtId="0" fontId="18" fillId="0" borderId="18" xfId="0" applyNumberFormat="1" applyFont="1" applyBorder="1" applyAlignment="1" applyProtection="1">
      <alignment horizontal="right" vertical="center" shrinkToFit="1"/>
      <protection locked="0"/>
    </xf>
    <xf numFmtId="0" fontId="18" fillId="0" borderId="35" xfId="0" applyNumberFormat="1" applyFont="1" applyBorder="1" applyAlignment="1" applyProtection="1">
      <alignment horizontal="right" vertical="center" shrinkToFit="1"/>
      <protection locked="0"/>
    </xf>
    <xf numFmtId="0" fontId="19" fillId="0" borderId="24" xfId="0" applyNumberFormat="1" applyFont="1" applyBorder="1" applyAlignment="1">
      <alignment horizontal="distributed" vertical="center" justifyLastLine="1"/>
    </xf>
    <xf numFmtId="0" fontId="19" fillId="0" borderId="27"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8" fillId="0" borderId="15" xfId="0" applyNumberFormat="1" applyFont="1" applyBorder="1" applyAlignment="1" applyProtection="1">
      <alignment horizontal="center" vertical="center"/>
      <protection locked="0"/>
    </xf>
    <xf numFmtId="0" fontId="19" fillId="0" borderId="27" xfId="0" applyNumberFormat="1" applyFont="1" applyBorder="1" applyAlignment="1">
      <alignment horizontal="distributed" vertical="center" wrapText="1" justifyLastLine="1"/>
    </xf>
    <xf numFmtId="0" fontId="19" fillId="0" borderId="15" xfId="0" applyNumberFormat="1" applyFont="1" applyBorder="1" applyAlignment="1">
      <alignment horizontal="distributed" vertical="center" justifyLastLine="1"/>
    </xf>
    <xf numFmtId="0" fontId="19" fillId="0" borderId="36" xfId="0" applyNumberFormat="1" applyFont="1" applyBorder="1" applyAlignment="1">
      <alignment horizontal="distributed" vertical="center" justifyLastLine="1"/>
    </xf>
    <xf numFmtId="0" fontId="19" fillId="0" borderId="29" xfId="0" applyNumberFormat="1" applyFont="1" applyBorder="1" applyAlignment="1">
      <alignment horizontal="distributed" vertical="center" justifyLastLine="1"/>
    </xf>
    <xf numFmtId="0" fontId="19" fillId="0" borderId="16" xfId="0" applyNumberFormat="1" applyFont="1" applyBorder="1" applyAlignment="1">
      <alignment horizontal="distributed" vertical="center" justifyLastLine="1"/>
    </xf>
    <xf numFmtId="0" fontId="19" fillId="0" borderId="37" xfId="0" applyNumberFormat="1" applyFont="1" applyBorder="1" applyAlignment="1">
      <alignment horizontal="distributed" vertical="center" justifyLastLine="1"/>
    </xf>
    <xf numFmtId="0" fontId="18" fillId="0" borderId="28" xfId="0" applyNumberFormat="1" applyFont="1" applyBorder="1" applyAlignment="1" applyProtection="1">
      <alignment horizontal="center" vertical="center" shrinkToFit="1"/>
      <protection locked="0"/>
    </xf>
    <xf numFmtId="0" fontId="18" fillId="0" borderId="29" xfId="0" applyNumberFormat="1" applyFont="1" applyBorder="1" applyAlignment="1" applyProtection="1">
      <alignment horizontal="center" vertical="center" shrinkToFit="1"/>
      <protection locked="0"/>
    </xf>
    <xf numFmtId="0" fontId="18" fillId="0" borderId="16" xfId="0" applyNumberFormat="1" applyFont="1" applyBorder="1" applyAlignment="1" applyProtection="1">
      <alignment horizontal="center" vertical="center" shrinkToFit="1"/>
      <protection locked="0"/>
    </xf>
    <xf numFmtId="0" fontId="18" fillId="0" borderId="17" xfId="0" applyNumberFormat="1" applyFont="1" applyBorder="1" applyAlignment="1" applyProtection="1">
      <alignment horizontal="center" vertical="center" shrinkToFit="1"/>
      <protection locked="0"/>
    </xf>
    <xf numFmtId="0" fontId="19" fillId="0" borderId="29" xfId="0" applyNumberFormat="1" applyFont="1" applyBorder="1" applyAlignment="1">
      <alignment horizontal="center" vertical="center"/>
    </xf>
    <xf numFmtId="0" fontId="19" fillId="0" borderId="16" xfId="0" applyNumberFormat="1" applyFont="1" applyBorder="1" applyAlignment="1">
      <alignment horizontal="center" vertical="center"/>
    </xf>
    <xf numFmtId="0" fontId="18" fillId="0" borderId="16" xfId="0" applyNumberFormat="1" applyFont="1" applyBorder="1" applyAlignment="1" applyProtection="1">
      <alignment horizontal="center" vertical="center"/>
      <protection locked="0"/>
    </xf>
    <xf numFmtId="0" fontId="18" fillId="0" borderId="27" xfId="0" applyNumberFormat="1" applyFont="1" applyBorder="1" applyAlignment="1" applyProtection="1">
      <alignment horizontal="left" vertical="center" indent="1" shrinkToFit="1"/>
      <protection locked="0"/>
    </xf>
    <xf numFmtId="0" fontId="18" fillId="0" borderId="15" xfId="0" applyNumberFormat="1" applyFont="1" applyBorder="1" applyAlignment="1" applyProtection="1">
      <alignment horizontal="left" vertical="center" indent="1" shrinkToFit="1"/>
      <protection locked="0"/>
    </xf>
    <xf numFmtId="0" fontId="18" fillId="0" borderId="28" xfId="0" applyNumberFormat="1" applyFont="1" applyBorder="1" applyAlignment="1" applyProtection="1">
      <alignment horizontal="left" vertical="center" indent="1" shrinkToFit="1"/>
      <protection locked="0"/>
    </xf>
    <xf numFmtId="0" fontId="18" fillId="0" borderId="29" xfId="0" applyNumberFormat="1" applyFont="1" applyBorder="1" applyAlignment="1" applyProtection="1">
      <alignment horizontal="left" vertical="center" indent="1" shrinkToFit="1"/>
      <protection locked="0"/>
    </xf>
    <xf numFmtId="0" fontId="18" fillId="0" borderId="16" xfId="0" applyNumberFormat="1" applyFont="1" applyBorder="1" applyAlignment="1" applyProtection="1">
      <alignment horizontal="left" vertical="center" indent="1" shrinkToFit="1"/>
      <protection locked="0"/>
    </xf>
    <xf numFmtId="0" fontId="18" fillId="0" borderId="17" xfId="0" applyNumberFormat="1" applyFont="1" applyBorder="1" applyAlignment="1" applyProtection="1">
      <alignment horizontal="left" vertical="center" indent="1" shrinkToFit="1"/>
      <protection locked="0"/>
    </xf>
    <xf numFmtId="0" fontId="19" fillId="0" borderId="13"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18" xfId="0" applyNumberFormat="1" applyFont="1" applyBorder="1" applyAlignment="1">
      <alignment horizontal="distributed" vertical="center" indent="3"/>
    </xf>
    <xf numFmtId="0" fontId="19" fillId="0" borderId="38" xfId="0" applyNumberFormat="1" applyFont="1" applyBorder="1" applyAlignment="1">
      <alignment horizontal="distributed" vertical="center" indent="3"/>
    </xf>
    <xf numFmtId="0" fontId="18" fillId="0" borderId="18" xfId="0" applyNumberFormat="1" applyFont="1" applyBorder="1" applyAlignment="1" applyProtection="1">
      <alignment horizontal="center" vertical="center" shrinkToFit="1"/>
      <protection locked="0"/>
    </xf>
    <xf numFmtId="0" fontId="19" fillId="0" borderId="13" xfId="0" applyNumberFormat="1" applyFont="1" applyBorder="1" applyAlignment="1" applyProtection="1">
      <alignment horizontal="center" vertical="center" shrinkToFit="1"/>
      <protection locked="0"/>
    </xf>
    <xf numFmtId="0" fontId="18" fillId="0" borderId="34" xfId="0" applyNumberFormat="1" applyFont="1" applyBorder="1" applyAlignment="1" applyProtection="1">
      <alignment horizontal="center" vertical="center" shrinkToFit="1"/>
      <protection locked="0"/>
    </xf>
    <xf numFmtId="0" fontId="18" fillId="0" borderId="20" xfId="0" applyNumberFormat="1" applyFont="1" applyBorder="1" applyAlignment="1" applyProtection="1">
      <alignment horizontal="center" vertical="center" shrinkToFit="1"/>
      <protection locked="0"/>
    </xf>
    <xf numFmtId="0" fontId="18" fillId="0" borderId="21" xfId="0" applyNumberFormat="1" applyFont="1" applyBorder="1" applyAlignment="1" applyProtection="1">
      <alignment horizontal="center" vertical="center" shrinkToFit="1"/>
      <protection locked="0"/>
    </xf>
    <xf numFmtId="0" fontId="18" fillId="0" borderId="0" xfId="0" applyNumberFormat="1" applyFont="1" applyAlignment="1">
      <alignment horizontal="center" vertical="center"/>
    </xf>
    <xf numFmtId="0" fontId="18" fillId="0" borderId="0" xfId="0" applyNumberFormat="1" applyFont="1" applyAlignment="1" applyProtection="1">
      <alignment horizontal="left" vertical="center" shrinkToFit="1"/>
      <protection locked="0"/>
    </xf>
    <xf numFmtId="0" fontId="19" fillId="0" borderId="0" xfId="0" applyNumberFormat="1" applyFont="1" applyAlignment="1">
      <alignment horizontal="right" vertical="center"/>
    </xf>
    <xf numFmtId="0" fontId="19" fillId="0" borderId="0" xfId="0" applyNumberFormat="1" applyFont="1" applyAlignment="1">
      <alignment horizontal="center" vertical="center"/>
    </xf>
    <xf numFmtId="0" fontId="19" fillId="0" borderId="0" xfId="0" applyNumberFormat="1" applyFont="1" applyAlignment="1">
      <alignment horizontal="left" vertical="center"/>
    </xf>
    <xf numFmtId="0" fontId="19" fillId="0" borderId="0" xfId="0" applyNumberFormat="1" applyFont="1" applyAlignment="1">
      <alignment horizontal="distributed" vertical="center" justifyLastLine="1"/>
    </xf>
    <xf numFmtId="0" fontId="19" fillId="0" borderId="39" xfId="0" applyNumberFormat="1" applyFont="1" applyBorder="1" applyAlignment="1">
      <alignment horizontal="distributed" vertical="center" justifyLastLine="1"/>
    </xf>
    <xf numFmtId="0" fontId="19" fillId="0" borderId="40" xfId="0" applyNumberFormat="1" applyFont="1" applyBorder="1" applyAlignment="1">
      <alignment horizontal="distributed" vertical="center" justifyLastLine="1"/>
    </xf>
    <xf numFmtId="0" fontId="18" fillId="0" borderId="22" xfId="0" applyNumberFormat="1" applyFont="1" applyBorder="1" applyAlignment="1" applyProtection="1">
      <alignment horizontal="center" vertical="center" shrinkToFit="1"/>
      <protection locked="0"/>
    </xf>
    <xf numFmtId="0" fontId="18" fillId="0" borderId="0" xfId="0" applyNumberFormat="1" applyFont="1" applyBorder="1" applyAlignment="1" applyProtection="1">
      <alignment horizontal="left" vertical="center" shrinkToFit="1"/>
      <protection locked="0"/>
    </xf>
    <xf numFmtId="0" fontId="34" fillId="0" borderId="0" xfId="0" applyNumberFormat="1" applyFont="1" applyAlignment="1">
      <alignment horizontal="distributed" vertical="center"/>
    </xf>
    <xf numFmtId="0" fontId="34" fillId="0" borderId="0" xfId="0" applyNumberFormat="1" applyFont="1" applyAlignment="1">
      <alignment horizontal="right" vertical="center"/>
    </xf>
    <xf numFmtId="0" fontId="34" fillId="0" borderId="0" xfId="0" applyNumberFormat="1" applyFont="1" applyAlignment="1">
      <alignment horizontal="left" vertical="center"/>
    </xf>
    <xf numFmtId="0" fontId="24" fillId="0" borderId="0" xfId="0" applyNumberFormat="1" applyFont="1" applyAlignment="1" applyProtection="1">
      <alignment horizontal="center" vertical="center"/>
      <protection locked="0"/>
    </xf>
    <xf numFmtId="0" fontId="24" fillId="0" borderId="0" xfId="0" applyNumberFormat="1" applyFont="1" applyBorder="1" applyAlignment="1">
      <alignment horizontal="center" vertical="center" shrinkToFit="1"/>
    </xf>
    <xf numFmtId="0" fontId="24" fillId="0" borderId="0" xfId="0" applyNumberFormat="1" applyFont="1" applyAlignment="1">
      <alignment horizontal="left" vertical="center"/>
    </xf>
    <xf numFmtId="0" fontId="23" fillId="0" borderId="0" xfId="0" applyFont="1" applyAlignment="1" applyProtection="1">
      <alignment horizontal="center" vertical="center"/>
    </xf>
    <xf numFmtId="0" fontId="30" fillId="25" borderId="15" xfId="43" applyFont="1" applyFill="1" applyBorder="1" applyAlignment="1">
      <alignment horizontal="center" vertical="center" wrapText="1"/>
    </xf>
    <xf numFmtId="0" fontId="30" fillId="25" borderId="16" xfId="43" applyFont="1" applyFill="1" applyBorder="1" applyAlignment="1">
      <alignment horizontal="center" vertical="center" wrapText="1"/>
    </xf>
    <xf numFmtId="56" fontId="30" fillId="25" borderId="30" xfId="43" applyNumberFormat="1" applyFont="1" applyFill="1" applyBorder="1" applyAlignment="1">
      <alignment horizontal="center" vertical="distributed"/>
    </xf>
    <xf numFmtId="56" fontId="30" fillId="25" borderId="62" xfId="43" applyNumberFormat="1" applyFont="1" applyFill="1" applyBorder="1" applyAlignment="1">
      <alignment horizontal="center" vertical="distributed"/>
    </xf>
    <xf numFmtId="0" fontId="30" fillId="25" borderId="59" xfId="43" applyNumberFormat="1" applyFont="1" applyFill="1" applyBorder="1" applyAlignment="1">
      <alignment horizontal="left" vertical="distributed" shrinkToFit="1"/>
    </xf>
    <xf numFmtId="0" fontId="30" fillId="25" borderId="60" xfId="43" applyNumberFormat="1" applyFont="1" applyFill="1" applyBorder="1" applyAlignment="1">
      <alignment horizontal="left" vertical="distributed" shrinkToFit="1"/>
    </xf>
    <xf numFmtId="0" fontId="30" fillId="25" borderId="27" xfId="43" applyFont="1" applyFill="1" applyBorder="1" applyAlignment="1">
      <alignment horizontal="left" vertical="center" shrinkToFit="1"/>
    </xf>
    <xf numFmtId="0" fontId="30" fillId="25" borderId="36" xfId="43" applyFont="1" applyFill="1" applyBorder="1" applyAlignment="1">
      <alignment horizontal="left" vertical="center" shrinkToFit="1"/>
    </xf>
    <xf numFmtId="0" fontId="30" fillId="25" borderId="27" xfId="43" applyFont="1" applyFill="1" applyBorder="1" applyAlignment="1">
      <alignment horizontal="center" vertical="center" wrapText="1"/>
    </xf>
    <xf numFmtId="0" fontId="30" fillId="25" borderId="29" xfId="43" applyFont="1" applyFill="1" applyBorder="1" applyAlignment="1">
      <alignment horizontal="center" vertical="center" wrapText="1"/>
    </xf>
    <xf numFmtId="176" fontId="30" fillId="25" borderId="63" xfId="43" applyNumberFormat="1" applyFont="1" applyFill="1" applyBorder="1" applyAlignment="1">
      <alignment horizontal="left" vertical="distributed" shrinkToFit="1"/>
    </xf>
    <xf numFmtId="176" fontId="30" fillId="25" borderId="64" xfId="43" applyNumberFormat="1" applyFont="1" applyFill="1" applyBorder="1" applyAlignment="1">
      <alignment horizontal="left" vertical="distributed"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_Sheet1" xfId="43"/>
    <cellStyle name="標準_国有財産譲与申請書" xfId="41"/>
    <cellStyle name="良い" xfId="42" builtinId="26" customBuiltin="1"/>
  </cellStyles>
  <dxfs count="2">
    <dxf>
      <fill>
        <patternFill patternType="none">
          <bgColor auto="1"/>
        </patternFill>
      </fill>
    </dxf>
    <dxf>
      <fill>
        <patternFill patternType="solid">
          <bgColor rgb="FFFFFF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104775</xdr:colOff>
      <xdr:row>4</xdr:row>
      <xdr:rowOff>19050</xdr:rowOff>
    </xdr:from>
    <xdr:to>
      <xdr:col>14</xdr:col>
      <xdr:colOff>152400</xdr:colOff>
      <xdr:row>4</xdr:row>
      <xdr:rowOff>19050</xdr:rowOff>
    </xdr:to>
    <xdr:cxnSp macro="">
      <xdr:nvCxnSpPr>
        <xdr:cNvPr id="6" name="直線コネクタ 5"/>
        <xdr:cNvCxnSpPr/>
      </xdr:nvCxnSpPr>
      <xdr:spPr>
        <a:xfrm>
          <a:off x="1819275" y="1924050"/>
          <a:ext cx="100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C44"/>
  <sheetViews>
    <sheetView showZeros="0" view="pageBreakPreview" topLeftCell="A10" zoomScaleNormal="100" zoomScaleSheetLayoutView="100" workbookViewId="0">
      <selection activeCell="J29" sqref="J29:K29"/>
    </sheetView>
  </sheetViews>
  <sheetFormatPr defaultColWidth="2.5" defaultRowHeight="22.5" customHeight="1" x14ac:dyDescent="0.15"/>
  <cols>
    <col min="1" max="22" width="2.5" style="5" bestFit="1" customWidth="1"/>
    <col min="23" max="23" width="2.375" style="5" customWidth="1"/>
    <col min="24" max="34" width="2.5" style="5" bestFit="1" customWidth="1"/>
    <col min="35" max="35" width="2.75" style="5" customWidth="1"/>
    <col min="36" max="36" width="2.5" style="5" bestFit="1"/>
    <col min="37" max="16384" width="2.5" style="5"/>
  </cols>
  <sheetData>
    <row r="1" spans="1:52" ht="37.5" customHeight="1" x14ac:dyDescent="0.15"/>
    <row r="2" spans="1:52" ht="15" customHeight="1" thickBot="1" x14ac:dyDescent="0.2">
      <c r="I2" s="168" t="s">
        <v>4</v>
      </c>
      <c r="J2" s="168"/>
      <c r="K2" s="168"/>
      <c r="L2" s="168"/>
      <c r="M2" s="168"/>
      <c r="N2" s="168"/>
      <c r="O2" s="168"/>
      <c r="P2" s="168"/>
      <c r="V2" s="180" t="s">
        <v>197</v>
      </c>
      <c r="W2" s="180"/>
      <c r="X2" s="180"/>
      <c r="Y2" s="180"/>
      <c r="Z2" s="181"/>
      <c r="AA2" s="181"/>
      <c r="AB2" s="181"/>
      <c r="AC2" s="181"/>
      <c r="AD2" s="181"/>
      <c r="AE2" s="181"/>
      <c r="AF2" s="181"/>
      <c r="AG2" s="181"/>
      <c r="AH2" s="181"/>
      <c r="AI2" s="181"/>
      <c r="AJ2" s="5" t="s">
        <v>208</v>
      </c>
      <c r="AK2" s="5" t="s">
        <v>209</v>
      </c>
    </row>
    <row r="3" spans="1:52" ht="15" customHeight="1" x14ac:dyDescent="0.15">
      <c r="B3" s="169" t="s">
        <v>9</v>
      </c>
      <c r="C3" s="169"/>
      <c r="D3" s="169"/>
      <c r="E3" s="169"/>
      <c r="F3" s="169"/>
      <c r="G3" s="169"/>
      <c r="H3" s="169"/>
      <c r="I3" s="168"/>
      <c r="J3" s="168"/>
      <c r="K3" s="168"/>
      <c r="L3" s="168"/>
      <c r="M3" s="168"/>
      <c r="N3" s="168"/>
      <c r="O3" s="168"/>
      <c r="P3" s="168"/>
      <c r="Q3" s="170" t="s">
        <v>14</v>
      </c>
      <c r="R3" s="170"/>
      <c r="S3" s="170"/>
      <c r="V3" s="174" t="s">
        <v>178</v>
      </c>
      <c r="W3" s="175"/>
      <c r="X3" s="176"/>
      <c r="Y3" s="171" t="s">
        <v>212</v>
      </c>
      <c r="Z3" s="172"/>
      <c r="AA3" s="172"/>
      <c r="AB3" s="172"/>
      <c r="AC3" s="173"/>
      <c r="AD3" s="173"/>
      <c r="AE3" s="173"/>
      <c r="AF3" s="173"/>
      <c r="AG3" s="173"/>
      <c r="AH3" s="173"/>
      <c r="AI3" s="1" t="s">
        <v>11</v>
      </c>
    </row>
    <row r="4" spans="1:52" ht="15" customHeight="1" thickBot="1" x14ac:dyDescent="0.2">
      <c r="B4" s="169"/>
      <c r="C4" s="169"/>
      <c r="D4" s="169"/>
      <c r="E4" s="169"/>
      <c r="F4" s="169"/>
      <c r="G4" s="169"/>
      <c r="H4" s="169"/>
      <c r="I4" s="168" t="s">
        <v>8</v>
      </c>
      <c r="J4" s="168"/>
      <c r="K4" s="168"/>
      <c r="L4" s="168"/>
      <c r="M4" s="168"/>
      <c r="N4" s="168"/>
      <c r="O4" s="168"/>
      <c r="P4" s="168"/>
      <c r="Q4" s="170"/>
      <c r="R4" s="170"/>
      <c r="S4" s="170"/>
      <c r="V4" s="177"/>
      <c r="W4" s="178"/>
      <c r="X4" s="179"/>
      <c r="Y4" s="167"/>
      <c r="Z4" s="167"/>
      <c r="AA4" s="182"/>
      <c r="AB4" s="182"/>
      <c r="AC4" s="2" t="s">
        <v>15</v>
      </c>
      <c r="AD4" s="182"/>
      <c r="AE4" s="182"/>
      <c r="AF4" s="2" t="s">
        <v>16</v>
      </c>
      <c r="AG4" s="182"/>
      <c r="AH4" s="182"/>
      <c r="AI4" s="3" t="s">
        <v>18</v>
      </c>
    </row>
    <row r="5" spans="1:52" ht="15" customHeight="1" x14ac:dyDescent="0.15">
      <c r="I5" s="168"/>
      <c r="J5" s="168"/>
      <c r="K5" s="168"/>
      <c r="L5" s="168"/>
      <c r="M5" s="168"/>
      <c r="N5" s="168"/>
      <c r="O5" s="168"/>
      <c r="P5" s="168"/>
      <c r="V5" s="75"/>
      <c r="W5" s="75"/>
      <c r="X5" s="75"/>
    </row>
    <row r="6" spans="1:52" ht="11.25" customHeight="1" x14ac:dyDescent="0.15">
      <c r="K6" s="76"/>
      <c r="L6" s="76"/>
      <c r="M6" s="76"/>
      <c r="N6" s="76"/>
      <c r="O6" s="76"/>
      <c r="P6" s="76"/>
      <c r="V6" s="75"/>
      <c r="W6" s="75"/>
      <c r="X6" s="75"/>
    </row>
    <row r="7" spans="1:52" ht="22.5" customHeight="1" x14ac:dyDescent="0.15">
      <c r="A7" s="4" t="s">
        <v>21</v>
      </c>
      <c r="AQ7" s="77"/>
      <c r="AR7" s="77"/>
      <c r="AS7" s="77"/>
      <c r="AT7" s="77"/>
      <c r="AU7" s="77"/>
      <c r="AV7" s="77"/>
      <c r="AW7" s="77"/>
      <c r="AX7" s="77"/>
      <c r="AY7" s="77"/>
      <c r="AZ7" s="77"/>
    </row>
    <row r="8" spans="1:52" ht="22.5" customHeight="1" x14ac:dyDescent="0.15">
      <c r="B8" s="6" t="s">
        <v>214</v>
      </c>
      <c r="F8" s="7"/>
      <c r="X8" s="183" t="s">
        <v>23</v>
      </c>
      <c r="Y8" s="183"/>
      <c r="Z8" s="184"/>
      <c r="AA8" s="184"/>
      <c r="AB8" s="41" t="s">
        <v>15</v>
      </c>
      <c r="AC8" s="184"/>
      <c r="AD8" s="184"/>
      <c r="AE8" s="41" t="s">
        <v>25</v>
      </c>
      <c r="AF8" s="184"/>
      <c r="AG8" s="184"/>
      <c r="AH8" s="41" t="s">
        <v>28</v>
      </c>
      <c r="AQ8" s="77"/>
      <c r="AR8" s="77"/>
      <c r="AS8" s="77"/>
      <c r="AT8" s="77"/>
      <c r="AU8" s="77"/>
      <c r="AV8" s="77"/>
      <c r="AW8" s="77"/>
      <c r="AX8" s="77"/>
      <c r="AY8" s="77"/>
      <c r="AZ8" s="77"/>
    </row>
    <row r="9" spans="1:52" ht="11.25" customHeight="1" x14ac:dyDescent="0.15">
      <c r="AQ9" s="77"/>
      <c r="AR9" s="77"/>
      <c r="AS9" s="77"/>
      <c r="AT9" s="77"/>
      <c r="AU9" s="77"/>
      <c r="AV9" s="77"/>
      <c r="AW9" s="77"/>
      <c r="AX9" s="77"/>
      <c r="AY9" s="77"/>
      <c r="AZ9" s="78"/>
    </row>
    <row r="10" spans="1:52" ht="22.5" customHeight="1" x14ac:dyDescent="0.15">
      <c r="U10" s="8" t="s">
        <v>58</v>
      </c>
      <c r="V10" s="164"/>
      <c r="W10" s="164"/>
      <c r="X10" s="164"/>
      <c r="Y10" s="164"/>
      <c r="Z10" s="164"/>
      <c r="AA10" s="164"/>
      <c r="AB10" s="164"/>
      <c r="AK10" s="84" t="s">
        <v>179</v>
      </c>
      <c r="AL10" s="84"/>
      <c r="AM10" s="84"/>
      <c r="AN10" s="84"/>
      <c r="AO10" s="84"/>
      <c r="AP10" s="84"/>
      <c r="AQ10" s="84"/>
      <c r="AR10" s="84"/>
      <c r="AS10" s="84"/>
      <c r="AT10" s="84"/>
      <c r="AU10" s="84"/>
      <c r="AV10" s="84"/>
      <c r="AW10" s="84"/>
      <c r="AX10" s="84"/>
      <c r="AY10" s="77"/>
      <c r="AZ10" s="79"/>
    </row>
    <row r="11" spans="1:52" ht="22.5" customHeight="1" x14ac:dyDescent="0.15">
      <c r="L11" s="37"/>
      <c r="M11" s="37"/>
      <c r="N11" s="37"/>
      <c r="O11" s="37"/>
      <c r="T11" s="152" t="s">
        <v>29</v>
      </c>
      <c r="U11" s="152"/>
      <c r="V11" s="181"/>
      <c r="W11" s="181"/>
      <c r="X11" s="181"/>
      <c r="Y11" s="181"/>
      <c r="Z11" s="181"/>
      <c r="AA11" s="181"/>
      <c r="AB11" s="181"/>
      <c r="AC11" s="181"/>
      <c r="AD11" s="181"/>
      <c r="AE11" s="181"/>
      <c r="AF11" s="181"/>
      <c r="AG11" s="181"/>
      <c r="AH11" s="181"/>
      <c r="AI11" s="181"/>
      <c r="AK11" s="84"/>
      <c r="AL11" s="84"/>
      <c r="AM11" s="84"/>
      <c r="AN11" s="84"/>
      <c r="AO11" s="84"/>
      <c r="AP11" s="84"/>
      <c r="AQ11" s="84"/>
      <c r="AR11" s="84"/>
      <c r="AS11" s="84"/>
      <c r="AT11" s="84"/>
      <c r="AU11" s="84"/>
      <c r="AV11" s="84"/>
      <c r="AW11" s="84"/>
      <c r="AX11" s="84"/>
      <c r="AY11" s="77"/>
      <c r="AZ11" s="79"/>
    </row>
    <row r="12" spans="1:52" ht="22.5" customHeight="1" x14ac:dyDescent="0.15">
      <c r="L12" s="37"/>
      <c r="M12" s="37"/>
      <c r="N12" s="37"/>
      <c r="O12" s="37"/>
      <c r="T12" s="40"/>
      <c r="U12" s="40"/>
      <c r="V12" s="185"/>
      <c r="W12" s="185"/>
      <c r="X12" s="185"/>
      <c r="Y12" s="185"/>
      <c r="Z12" s="185"/>
      <c r="AA12" s="185"/>
      <c r="AB12" s="185"/>
      <c r="AC12" s="185"/>
      <c r="AD12" s="185"/>
      <c r="AE12" s="185"/>
      <c r="AF12" s="185"/>
      <c r="AG12" s="185"/>
      <c r="AH12" s="185"/>
      <c r="AI12" s="185"/>
      <c r="AK12" s="84"/>
      <c r="AL12" s="84"/>
      <c r="AM12" s="84"/>
      <c r="AN12" s="84"/>
      <c r="AO12" s="84"/>
      <c r="AP12" s="84"/>
      <c r="AQ12" s="84"/>
      <c r="AR12" s="84"/>
      <c r="AS12" s="84"/>
      <c r="AT12" s="84"/>
      <c r="AU12" s="84"/>
      <c r="AV12" s="84"/>
      <c r="AW12" s="84"/>
      <c r="AX12" s="84"/>
      <c r="AY12" s="77"/>
      <c r="AZ12" s="79"/>
    </row>
    <row r="13" spans="1:52" ht="22.5" customHeight="1" x14ac:dyDescent="0.15">
      <c r="L13" s="37"/>
      <c r="M13" s="37"/>
      <c r="N13" s="37"/>
      <c r="O13" s="37"/>
      <c r="T13" s="152" t="s">
        <v>20</v>
      </c>
      <c r="U13" s="152"/>
      <c r="V13" s="153"/>
      <c r="W13" s="153"/>
      <c r="X13" s="153"/>
      <c r="Y13" s="153"/>
      <c r="Z13" s="153"/>
      <c r="AA13" s="153"/>
      <c r="AB13" s="153"/>
      <c r="AC13" s="153"/>
      <c r="AD13" s="153"/>
      <c r="AE13" s="153"/>
      <c r="AF13" s="153"/>
      <c r="AG13" s="153"/>
      <c r="AH13" s="153"/>
      <c r="AI13" s="153"/>
      <c r="AK13" s="84"/>
      <c r="AL13" s="84"/>
      <c r="AM13" s="84"/>
      <c r="AN13" s="84"/>
      <c r="AO13" s="84"/>
      <c r="AP13" s="84"/>
      <c r="AQ13" s="84"/>
      <c r="AR13" s="84"/>
      <c r="AS13" s="84"/>
      <c r="AT13" s="84"/>
      <c r="AU13" s="84"/>
      <c r="AV13" s="84"/>
      <c r="AW13" s="84"/>
      <c r="AX13" s="84"/>
      <c r="AY13" s="78"/>
      <c r="AZ13" s="79"/>
    </row>
    <row r="14" spans="1:52" ht="22.5" customHeight="1" x14ac:dyDescent="0.15">
      <c r="L14" s="37"/>
      <c r="M14" s="37"/>
      <c r="N14" s="37"/>
      <c r="O14" s="37"/>
      <c r="T14" s="40"/>
      <c r="U14" s="40"/>
      <c r="V14" s="153"/>
      <c r="W14" s="153"/>
      <c r="X14" s="153"/>
      <c r="Y14" s="153"/>
      <c r="Z14" s="153"/>
      <c r="AA14" s="153"/>
      <c r="AB14" s="153"/>
      <c r="AC14" s="153"/>
      <c r="AD14" s="153"/>
      <c r="AE14" s="153"/>
      <c r="AF14" s="153"/>
      <c r="AG14" s="153"/>
      <c r="AH14" s="153"/>
      <c r="AI14" s="153"/>
      <c r="AQ14" s="77"/>
      <c r="AR14" s="77"/>
      <c r="AS14" s="77"/>
      <c r="AT14" s="77"/>
      <c r="AU14" s="77"/>
      <c r="AV14" s="79"/>
      <c r="AW14" s="77"/>
      <c r="AX14" s="77"/>
      <c r="AY14" s="78"/>
      <c r="AZ14" s="79"/>
    </row>
    <row r="15" spans="1:52" ht="22.5" customHeight="1" x14ac:dyDescent="0.15">
      <c r="L15" s="37"/>
      <c r="M15" s="37"/>
      <c r="N15" s="37"/>
      <c r="O15" s="37"/>
      <c r="T15" s="40"/>
      <c r="U15" s="40"/>
      <c r="V15" s="153"/>
      <c r="W15" s="153"/>
      <c r="X15" s="153"/>
      <c r="Y15" s="153"/>
      <c r="Z15" s="153"/>
      <c r="AA15" s="153"/>
      <c r="AB15" s="153"/>
      <c r="AC15" s="153"/>
      <c r="AD15" s="153"/>
      <c r="AE15" s="153"/>
      <c r="AF15" s="153"/>
      <c r="AG15" s="153"/>
      <c r="AH15" s="153"/>
      <c r="AI15" s="153"/>
      <c r="AQ15" s="77"/>
      <c r="AR15" s="77"/>
      <c r="AS15" s="77"/>
      <c r="AT15" s="77"/>
      <c r="AU15" s="77"/>
      <c r="AV15" s="79"/>
      <c r="AW15" s="77"/>
      <c r="AX15" s="77"/>
      <c r="AY15" s="78"/>
      <c r="AZ15" s="79"/>
    </row>
    <row r="16" spans="1:52" ht="22.5" customHeight="1" x14ac:dyDescent="0.15">
      <c r="J16" s="38"/>
      <c r="K16" s="38"/>
      <c r="L16" s="38"/>
      <c r="P16" s="38"/>
      <c r="Q16" s="38"/>
      <c r="R16" s="38"/>
      <c r="S16" s="38"/>
      <c r="V16" s="152" t="s">
        <v>7</v>
      </c>
      <c r="W16" s="152"/>
      <c r="X16" s="152"/>
      <c r="Y16" s="164"/>
      <c r="Z16" s="164"/>
      <c r="AA16" s="164"/>
      <c r="AB16" s="164"/>
      <c r="AC16" s="164"/>
      <c r="AD16" s="164"/>
      <c r="AE16" s="164"/>
      <c r="AF16" s="164"/>
      <c r="AG16" s="164"/>
      <c r="AH16" s="164"/>
      <c r="AI16" s="164"/>
      <c r="AQ16" s="77"/>
      <c r="AR16" s="78"/>
      <c r="AS16" s="77"/>
      <c r="AT16" s="77"/>
      <c r="AU16" s="77"/>
      <c r="AV16" s="79"/>
      <c r="AW16" s="77"/>
      <c r="AX16" s="77"/>
      <c r="AY16" s="79"/>
      <c r="AZ16" s="79"/>
    </row>
    <row r="17" spans="1:55" ht="22.5" customHeight="1" x14ac:dyDescent="0.15">
      <c r="J17" s="38"/>
      <c r="K17" s="38"/>
      <c r="L17" s="38"/>
      <c r="P17" s="38"/>
      <c r="Q17" s="38"/>
      <c r="R17" s="38"/>
      <c r="S17" s="38"/>
      <c r="V17" s="152" t="s">
        <v>30</v>
      </c>
      <c r="W17" s="152"/>
      <c r="X17" s="152"/>
      <c r="Y17" s="164"/>
      <c r="Z17" s="164"/>
      <c r="AA17" s="164"/>
      <c r="AB17" s="164"/>
      <c r="AC17" s="164"/>
      <c r="AD17" s="164"/>
      <c r="AE17" s="164"/>
      <c r="AF17" s="164"/>
      <c r="AG17" s="164"/>
      <c r="AH17" s="164"/>
      <c r="AI17" s="164"/>
      <c r="AQ17" s="78"/>
      <c r="AR17" s="79"/>
      <c r="AS17" s="77"/>
      <c r="AT17" s="77"/>
      <c r="AU17" s="77"/>
      <c r="AV17" s="79"/>
      <c r="AW17" s="78"/>
      <c r="AX17" s="77"/>
      <c r="AY17" s="79"/>
      <c r="AZ17" s="79"/>
    </row>
    <row r="18" spans="1:55" ht="11.25" customHeight="1" x14ac:dyDescent="0.15">
      <c r="AQ18" s="79"/>
      <c r="AR18" s="79"/>
      <c r="AS18" s="77"/>
      <c r="AT18" s="77"/>
      <c r="AU18" s="77"/>
      <c r="AV18" s="79"/>
      <c r="AW18" s="79"/>
      <c r="AX18" s="77"/>
      <c r="AY18" s="79"/>
      <c r="AZ18" s="79"/>
    </row>
    <row r="19" spans="1:55" s="4" customFormat="1" ht="15" customHeight="1" x14ac:dyDescent="0.15">
      <c r="W19" s="37"/>
      <c r="AQ19" s="79"/>
      <c r="AR19" s="79"/>
      <c r="AS19" s="77"/>
      <c r="AT19" s="77"/>
      <c r="AU19" s="77"/>
      <c r="AV19" s="79"/>
      <c r="AW19" s="79"/>
      <c r="AX19" s="77"/>
      <c r="AY19" s="79"/>
      <c r="AZ19" s="79"/>
    </row>
    <row r="20" spans="1:55" s="4" customFormat="1" ht="15" customHeight="1" x14ac:dyDescent="0.15">
      <c r="B20" s="165" t="s">
        <v>32</v>
      </c>
      <c r="C20" s="165"/>
      <c r="D20" s="165"/>
      <c r="E20" s="165"/>
      <c r="F20" s="165"/>
      <c r="G20" s="165"/>
      <c r="H20" s="165"/>
      <c r="I20" s="166" t="s">
        <v>198</v>
      </c>
      <c r="J20" s="166"/>
      <c r="K20" s="166"/>
      <c r="L20" s="166"/>
      <c r="M20" s="166"/>
      <c r="N20" s="166"/>
      <c r="O20" s="166"/>
      <c r="P20" s="166"/>
      <c r="Q20" s="166"/>
      <c r="R20" s="166"/>
      <c r="S20" s="166"/>
      <c r="T20" s="165" t="s">
        <v>35</v>
      </c>
      <c r="U20" s="165"/>
      <c r="V20" s="165"/>
      <c r="W20" s="37"/>
      <c r="AQ20" s="79"/>
      <c r="AR20" s="79"/>
      <c r="AS20" s="77"/>
      <c r="AT20" s="77"/>
      <c r="AU20" s="77"/>
      <c r="AV20" s="79"/>
      <c r="AW20" s="79"/>
      <c r="AX20" s="77"/>
      <c r="AY20" s="79"/>
      <c r="AZ20" s="79"/>
    </row>
    <row r="21" spans="1:55" ht="11.25" customHeight="1" x14ac:dyDescent="0.15">
      <c r="AQ21" s="79"/>
      <c r="AR21" s="79"/>
      <c r="AS21" s="77"/>
      <c r="AT21" s="77"/>
      <c r="AU21" s="77"/>
      <c r="AV21" s="79"/>
      <c r="AW21" s="79"/>
      <c r="AX21" s="77"/>
      <c r="AY21" s="79"/>
      <c r="AZ21" s="79"/>
    </row>
    <row r="22" spans="1:55" ht="22.5" customHeight="1" thickBot="1" x14ac:dyDescent="0.2">
      <c r="R22" s="5" t="s">
        <v>37</v>
      </c>
      <c r="AQ22" s="79"/>
      <c r="AR22" s="79"/>
      <c r="AS22" s="77"/>
      <c r="AT22" s="77"/>
      <c r="AU22" s="77"/>
      <c r="AV22" s="79"/>
      <c r="AW22" s="79"/>
      <c r="AX22" s="77"/>
      <c r="AY22" s="79"/>
      <c r="AZ22" s="79"/>
    </row>
    <row r="23" spans="1:55" s="4" customFormat="1" ht="30" customHeight="1" x14ac:dyDescent="0.15">
      <c r="A23" s="154" t="s">
        <v>39</v>
      </c>
      <c r="B23" s="155"/>
      <c r="C23" s="155"/>
      <c r="D23" s="155"/>
      <c r="E23" s="161" t="s">
        <v>190</v>
      </c>
      <c r="F23" s="159"/>
      <c r="G23" s="159"/>
      <c r="H23" s="159"/>
      <c r="I23" s="159"/>
      <c r="J23" s="159"/>
      <c r="K23" s="158" t="s">
        <v>191</v>
      </c>
      <c r="L23" s="159"/>
      <c r="M23" s="159"/>
      <c r="N23" s="159"/>
      <c r="O23" s="159"/>
      <c r="P23" s="159"/>
      <c r="Q23" s="159"/>
      <c r="R23" s="159"/>
      <c r="S23" s="159"/>
      <c r="T23" s="159"/>
      <c r="U23" s="159"/>
      <c r="V23" s="159"/>
      <c r="W23" s="159"/>
      <c r="X23" s="159"/>
      <c r="Y23" s="162"/>
      <c r="Z23" s="158" t="s">
        <v>216</v>
      </c>
      <c r="AA23" s="159"/>
      <c r="AB23" s="159"/>
      <c r="AC23" s="159"/>
      <c r="AD23" s="159"/>
      <c r="AE23" s="159"/>
      <c r="AF23" s="159"/>
      <c r="AG23" s="159"/>
      <c r="AH23" s="159"/>
      <c r="AI23" s="160"/>
      <c r="AJ23" s="4" t="s">
        <v>210</v>
      </c>
      <c r="AQ23" s="79"/>
      <c r="AR23" s="79"/>
      <c r="AS23" s="78"/>
      <c r="AT23" s="77"/>
      <c r="AU23" s="77"/>
      <c r="AV23" s="79"/>
      <c r="AW23" s="79"/>
      <c r="AX23" s="78"/>
      <c r="AY23" s="79"/>
      <c r="AZ23" s="79"/>
    </row>
    <row r="24" spans="1:55" s="4" customFormat="1" ht="30" customHeight="1" x14ac:dyDescent="0.15">
      <c r="A24" s="112" t="s">
        <v>6</v>
      </c>
      <c r="B24" s="97"/>
      <c r="C24" s="97"/>
      <c r="D24" s="97"/>
      <c r="E24" s="97" t="s">
        <v>43</v>
      </c>
      <c r="F24" s="97"/>
      <c r="G24" s="97"/>
      <c r="H24" s="136" t="s">
        <v>36</v>
      </c>
      <c r="I24" s="137"/>
      <c r="J24" s="137"/>
      <c r="K24" s="156"/>
      <c r="L24" s="156"/>
      <c r="M24" s="156"/>
      <c r="N24" s="156"/>
      <c r="O24" s="156"/>
      <c r="P24" s="156"/>
      <c r="Q24" s="156"/>
      <c r="R24" s="137" t="s">
        <v>12</v>
      </c>
      <c r="S24" s="125"/>
      <c r="T24" s="156" t="s">
        <v>196</v>
      </c>
      <c r="U24" s="156"/>
      <c r="V24" s="156"/>
      <c r="W24" s="156"/>
      <c r="X24" s="156"/>
      <c r="Y24" s="156"/>
      <c r="Z24" s="42" t="s">
        <v>42</v>
      </c>
      <c r="AA24" s="163"/>
      <c r="AB24" s="163"/>
      <c r="AC24" s="163"/>
      <c r="AD24" s="163"/>
      <c r="AE24" s="163"/>
      <c r="AF24" s="163"/>
      <c r="AG24" s="163"/>
      <c r="AH24" s="163"/>
      <c r="AI24" s="42" t="s">
        <v>22</v>
      </c>
      <c r="AJ24" s="85"/>
      <c r="AK24" s="86"/>
      <c r="AL24" s="86"/>
      <c r="AM24" s="86"/>
      <c r="AN24" s="86"/>
      <c r="AO24" s="86"/>
      <c r="AP24" s="86"/>
      <c r="AQ24" s="86"/>
      <c r="AR24" s="86"/>
      <c r="AS24" s="86"/>
      <c r="AT24" s="86"/>
      <c r="AU24" s="86"/>
      <c r="AV24" s="86"/>
      <c r="AW24" s="86"/>
      <c r="AX24" s="86"/>
      <c r="AY24" s="86"/>
      <c r="AZ24" s="86"/>
      <c r="BA24" s="86"/>
      <c r="BB24" s="86"/>
      <c r="BC24" s="87"/>
    </row>
    <row r="25" spans="1:55" s="4" customFormat="1" ht="30" customHeight="1" x14ac:dyDescent="0.15">
      <c r="A25" s="112"/>
      <c r="B25" s="97"/>
      <c r="C25" s="97"/>
      <c r="D25" s="97"/>
      <c r="E25" s="97" t="s">
        <v>45</v>
      </c>
      <c r="F25" s="97"/>
      <c r="G25" s="97"/>
      <c r="H25" s="136" t="s">
        <v>46</v>
      </c>
      <c r="I25" s="137"/>
      <c r="J25" s="137"/>
      <c r="K25" s="142"/>
      <c r="L25" s="142"/>
      <c r="M25" s="157"/>
      <c r="N25" s="43"/>
      <c r="O25" s="137" t="s">
        <v>47</v>
      </c>
      <c r="P25" s="137"/>
      <c r="Q25" s="156"/>
      <c r="R25" s="156"/>
      <c r="S25" s="156"/>
      <c r="T25" s="156"/>
      <c r="U25" s="137" t="s">
        <v>38</v>
      </c>
      <c r="V25" s="137"/>
      <c r="W25" s="137"/>
      <c r="X25" s="142"/>
      <c r="Y25" s="142"/>
      <c r="Z25" s="157"/>
      <c r="AA25" s="43"/>
      <c r="AB25" s="137" t="s">
        <v>47</v>
      </c>
      <c r="AC25" s="137"/>
      <c r="AD25" s="156"/>
      <c r="AE25" s="156"/>
      <c r="AF25" s="156"/>
      <c r="AG25" s="156"/>
      <c r="AH25" s="137" t="s">
        <v>44</v>
      </c>
      <c r="AI25" s="137"/>
      <c r="AJ25" s="88"/>
      <c r="AK25" s="89"/>
      <c r="AL25" s="89"/>
      <c r="AM25" s="89"/>
      <c r="AN25" s="89"/>
      <c r="AO25" s="89"/>
      <c r="AP25" s="89"/>
      <c r="AQ25" s="89"/>
      <c r="AR25" s="89"/>
      <c r="AS25" s="89"/>
      <c r="AT25" s="89"/>
      <c r="AU25" s="89"/>
      <c r="AV25" s="89"/>
      <c r="AW25" s="89"/>
      <c r="AX25" s="89"/>
      <c r="AY25" s="89"/>
      <c r="AZ25" s="89"/>
      <c r="BA25" s="89"/>
      <c r="BB25" s="89"/>
      <c r="BC25" s="90"/>
    </row>
    <row r="26" spans="1:55" s="4" customFormat="1" ht="15" customHeight="1" x14ac:dyDescent="0.15">
      <c r="A26" s="112" t="s">
        <v>0</v>
      </c>
      <c r="B26" s="97"/>
      <c r="C26" s="97"/>
      <c r="D26" s="97"/>
      <c r="E26" s="126" t="s">
        <v>48</v>
      </c>
      <c r="F26" s="126"/>
      <c r="G26" s="126"/>
      <c r="H26" s="126"/>
      <c r="I26" s="126"/>
      <c r="J26" s="126"/>
      <c r="K26" s="126"/>
      <c r="L26" s="126"/>
      <c r="M26" s="126"/>
      <c r="N26" s="126"/>
      <c r="O26" s="126"/>
      <c r="P26" s="126" t="s">
        <v>27</v>
      </c>
      <c r="Q26" s="126"/>
      <c r="R26" s="126"/>
      <c r="S26" s="126"/>
      <c r="T26" s="126"/>
      <c r="U26" s="126"/>
      <c r="V26" s="126"/>
      <c r="W26" s="126"/>
      <c r="X26" s="126"/>
      <c r="Y26" s="126"/>
      <c r="Z26" s="136" t="s">
        <v>49</v>
      </c>
      <c r="AA26" s="137"/>
      <c r="AB26" s="137"/>
      <c r="AC26" s="137"/>
      <c r="AD26" s="137"/>
      <c r="AE26" s="137"/>
      <c r="AF26" s="138"/>
      <c r="AG26" s="137" t="s">
        <v>172</v>
      </c>
      <c r="AH26" s="137"/>
      <c r="AI26" s="137"/>
      <c r="AJ26" s="91"/>
      <c r="AK26" s="92"/>
      <c r="AL26" s="92"/>
      <c r="AM26" s="92"/>
      <c r="AN26" s="92"/>
      <c r="AO26" s="92"/>
      <c r="AP26" s="92"/>
      <c r="AQ26" s="92"/>
      <c r="AR26" s="92"/>
      <c r="AS26" s="92"/>
      <c r="AT26" s="92"/>
      <c r="AU26" s="92"/>
      <c r="AV26" s="92"/>
      <c r="AW26" s="92"/>
      <c r="AX26" s="92"/>
      <c r="AY26" s="92"/>
      <c r="AZ26" s="92"/>
      <c r="BA26" s="92"/>
      <c r="BB26" s="92"/>
      <c r="BC26" s="93"/>
    </row>
    <row r="27" spans="1:55" s="4" customFormat="1" ht="30" customHeight="1" x14ac:dyDescent="0.15">
      <c r="A27" s="112"/>
      <c r="B27" s="97"/>
      <c r="C27" s="97"/>
      <c r="D27" s="97"/>
      <c r="E27" s="127" t="str">
        <f>K23</f>
        <v>占用物選択</v>
      </c>
      <c r="F27" s="128"/>
      <c r="G27" s="128"/>
      <c r="H27" s="128"/>
      <c r="I27" s="128"/>
      <c r="J27" s="128"/>
      <c r="K27" s="128"/>
      <c r="L27" s="128"/>
      <c r="M27" s="128"/>
      <c r="N27" s="128"/>
      <c r="O27" s="128"/>
      <c r="P27" s="150"/>
      <c r="Q27" s="151"/>
      <c r="R27" s="151"/>
      <c r="S27" s="151"/>
      <c r="T27" s="151"/>
      <c r="U27" s="151"/>
      <c r="V27" s="151"/>
      <c r="W27" s="151"/>
      <c r="X27" s="151"/>
      <c r="Y27" s="151"/>
      <c r="Z27" s="139"/>
      <c r="AA27" s="140"/>
      <c r="AB27" s="140"/>
      <c r="AC27" s="140"/>
      <c r="AD27" s="140"/>
      <c r="AE27" s="140"/>
      <c r="AF27" s="141"/>
      <c r="AG27" s="142"/>
      <c r="AH27" s="142"/>
      <c r="AI27" s="143"/>
      <c r="AJ27" s="4" t="s">
        <v>205</v>
      </c>
      <c r="AQ27" s="79"/>
      <c r="AR27" s="79"/>
      <c r="AS27" s="79"/>
      <c r="AT27" s="78"/>
      <c r="AU27" s="77"/>
      <c r="AV27" s="79"/>
      <c r="AW27" s="79"/>
      <c r="AX27" s="79"/>
      <c r="AY27" s="79"/>
      <c r="AZ27" s="79"/>
    </row>
    <row r="28" spans="1:55" s="4" customFormat="1" ht="18.75" customHeight="1" x14ac:dyDescent="0.15">
      <c r="A28" s="112" t="s">
        <v>5</v>
      </c>
      <c r="B28" s="97"/>
      <c r="C28" s="97"/>
      <c r="D28" s="97"/>
      <c r="E28" s="113" t="s">
        <v>162</v>
      </c>
      <c r="F28" s="114"/>
      <c r="G28" s="115"/>
      <c r="H28" s="115"/>
      <c r="I28" s="45" t="s">
        <v>15</v>
      </c>
      <c r="J28" s="115"/>
      <c r="K28" s="115"/>
      <c r="L28" s="45" t="s">
        <v>25</v>
      </c>
      <c r="M28" s="115"/>
      <c r="N28" s="115"/>
      <c r="O28" s="114" t="s">
        <v>34</v>
      </c>
      <c r="P28" s="114"/>
      <c r="Q28" s="122"/>
      <c r="R28" s="123"/>
      <c r="S28" s="124"/>
      <c r="T28" s="125" t="s">
        <v>41</v>
      </c>
      <c r="U28" s="116" t="s">
        <v>40</v>
      </c>
      <c r="V28" s="117"/>
      <c r="W28" s="117"/>
      <c r="X28" s="118"/>
      <c r="Y28" s="144"/>
      <c r="Z28" s="145"/>
      <c r="AA28" s="145"/>
      <c r="AB28" s="145"/>
      <c r="AC28" s="145"/>
      <c r="AD28" s="145"/>
      <c r="AE28" s="145"/>
      <c r="AF28" s="145"/>
      <c r="AG28" s="145"/>
      <c r="AH28" s="145"/>
      <c r="AI28" s="146"/>
      <c r="AQ28" s="79"/>
      <c r="AR28" s="79"/>
      <c r="AS28" s="79"/>
      <c r="AT28" s="79"/>
      <c r="AU28" s="77"/>
      <c r="AV28" s="79"/>
      <c r="AW28" s="79"/>
      <c r="AX28" s="79"/>
      <c r="AY28" s="79"/>
      <c r="AZ28" s="79"/>
    </row>
    <row r="29" spans="1:55" s="4" customFormat="1" ht="18.75" customHeight="1" x14ac:dyDescent="0.15">
      <c r="A29" s="112"/>
      <c r="B29" s="97"/>
      <c r="C29" s="97"/>
      <c r="D29" s="97"/>
      <c r="E29" s="135" t="s">
        <v>23</v>
      </c>
      <c r="F29" s="111"/>
      <c r="G29" s="110"/>
      <c r="H29" s="110"/>
      <c r="I29" s="44" t="s">
        <v>15</v>
      </c>
      <c r="J29" s="110"/>
      <c r="K29" s="110"/>
      <c r="L29" s="44" t="s">
        <v>25</v>
      </c>
      <c r="M29" s="110"/>
      <c r="N29" s="110"/>
      <c r="O29" s="111" t="s">
        <v>50</v>
      </c>
      <c r="P29" s="111"/>
      <c r="Q29" s="122"/>
      <c r="R29" s="123"/>
      <c r="S29" s="124"/>
      <c r="T29" s="125"/>
      <c r="U29" s="119"/>
      <c r="V29" s="120"/>
      <c r="W29" s="120"/>
      <c r="X29" s="121"/>
      <c r="Y29" s="147"/>
      <c r="Z29" s="148"/>
      <c r="AA29" s="148"/>
      <c r="AB29" s="148"/>
      <c r="AC29" s="148"/>
      <c r="AD29" s="148"/>
      <c r="AE29" s="148"/>
      <c r="AF29" s="148"/>
      <c r="AG29" s="148"/>
      <c r="AH29" s="148"/>
      <c r="AI29" s="149"/>
      <c r="AQ29" s="79"/>
      <c r="AR29" s="79"/>
      <c r="AS29" s="79"/>
      <c r="AT29" s="79"/>
      <c r="AU29" s="77"/>
      <c r="AV29" s="79"/>
      <c r="AW29" s="79"/>
      <c r="AX29" s="79"/>
      <c r="AY29" s="79"/>
      <c r="AZ29" s="79"/>
    </row>
    <row r="30" spans="1:55" s="4" customFormat="1" ht="18.75" customHeight="1" x14ac:dyDescent="0.15">
      <c r="A30" s="112" t="s">
        <v>31</v>
      </c>
      <c r="B30" s="97"/>
      <c r="C30" s="97"/>
      <c r="D30" s="97"/>
      <c r="E30" s="113" t="s">
        <v>23</v>
      </c>
      <c r="F30" s="114"/>
      <c r="G30" s="115"/>
      <c r="H30" s="115"/>
      <c r="I30" s="45" t="s">
        <v>15</v>
      </c>
      <c r="J30" s="115"/>
      <c r="K30" s="115"/>
      <c r="L30" s="45" t="s">
        <v>25</v>
      </c>
      <c r="M30" s="115"/>
      <c r="N30" s="115"/>
      <c r="O30" s="114" t="s">
        <v>34</v>
      </c>
      <c r="P30" s="114"/>
      <c r="Q30" s="122"/>
      <c r="R30" s="123"/>
      <c r="S30" s="124"/>
      <c r="T30" s="125" t="s">
        <v>41</v>
      </c>
      <c r="U30" s="116" t="s">
        <v>17</v>
      </c>
      <c r="V30" s="117"/>
      <c r="W30" s="117"/>
      <c r="X30" s="118"/>
      <c r="Y30" s="129"/>
      <c r="Z30" s="130"/>
      <c r="AA30" s="130"/>
      <c r="AB30" s="130"/>
      <c r="AC30" s="130"/>
      <c r="AD30" s="130"/>
      <c r="AE30" s="130"/>
      <c r="AF30" s="130"/>
      <c r="AG30" s="130"/>
      <c r="AH30" s="130"/>
      <c r="AI30" s="131"/>
      <c r="AQ30" s="79"/>
      <c r="AR30" s="79"/>
      <c r="AS30" s="79"/>
      <c r="AT30" s="79"/>
      <c r="AU30" s="77"/>
      <c r="AV30" s="79"/>
      <c r="AW30" s="79"/>
      <c r="AX30" s="79"/>
      <c r="AY30" s="79"/>
      <c r="AZ30" s="79"/>
    </row>
    <row r="31" spans="1:55" s="4" customFormat="1" ht="18.75" customHeight="1" x14ac:dyDescent="0.15">
      <c r="A31" s="112"/>
      <c r="B31" s="97"/>
      <c r="C31" s="97"/>
      <c r="D31" s="97"/>
      <c r="E31" s="135" t="s">
        <v>23</v>
      </c>
      <c r="F31" s="111"/>
      <c r="G31" s="110"/>
      <c r="H31" s="110"/>
      <c r="I31" s="44" t="s">
        <v>15</v>
      </c>
      <c r="J31" s="110"/>
      <c r="K31" s="110"/>
      <c r="L31" s="44" t="s">
        <v>25</v>
      </c>
      <c r="M31" s="110"/>
      <c r="N31" s="110"/>
      <c r="O31" s="111" t="s">
        <v>50</v>
      </c>
      <c r="P31" s="111"/>
      <c r="Q31" s="122"/>
      <c r="R31" s="123"/>
      <c r="S31" s="124"/>
      <c r="T31" s="125"/>
      <c r="U31" s="119"/>
      <c r="V31" s="120"/>
      <c r="W31" s="120"/>
      <c r="X31" s="121"/>
      <c r="Y31" s="132"/>
      <c r="Z31" s="133"/>
      <c r="AA31" s="133"/>
      <c r="AB31" s="133"/>
      <c r="AC31" s="133"/>
      <c r="AD31" s="133"/>
      <c r="AE31" s="133"/>
      <c r="AF31" s="133"/>
      <c r="AG31" s="133"/>
      <c r="AH31" s="133"/>
      <c r="AI31" s="134"/>
      <c r="AQ31" s="79"/>
      <c r="AR31" s="79"/>
      <c r="AS31" s="79"/>
      <c r="AT31" s="79"/>
      <c r="AU31" s="77"/>
      <c r="AV31" s="79"/>
      <c r="AW31" s="79"/>
      <c r="AX31" s="79"/>
      <c r="AY31" s="79"/>
      <c r="AZ31" s="79"/>
    </row>
    <row r="32" spans="1:55" s="4" customFormat="1" ht="18.75" customHeight="1" x14ac:dyDescent="0.15">
      <c r="A32" s="96" t="s">
        <v>1</v>
      </c>
      <c r="B32" s="97"/>
      <c r="C32" s="97"/>
      <c r="D32" s="97"/>
      <c r="E32" s="100"/>
      <c r="F32" s="101"/>
      <c r="G32" s="101"/>
      <c r="H32" s="101"/>
      <c r="I32" s="101"/>
      <c r="J32" s="101"/>
      <c r="K32" s="101"/>
      <c r="L32" s="101"/>
      <c r="M32" s="101"/>
      <c r="N32" s="101"/>
      <c r="O32" s="102"/>
      <c r="P32" s="97" t="s">
        <v>10</v>
      </c>
      <c r="Q32" s="97"/>
      <c r="R32" s="97"/>
      <c r="S32" s="97"/>
      <c r="T32" s="106" t="s">
        <v>51</v>
      </c>
      <c r="U32" s="106"/>
      <c r="V32" s="106"/>
      <c r="W32" s="106"/>
      <c r="X32" s="106"/>
      <c r="Y32" s="106"/>
      <c r="Z32" s="106"/>
      <c r="AA32" s="106"/>
      <c r="AB32" s="106"/>
      <c r="AC32" s="106"/>
      <c r="AD32" s="106"/>
      <c r="AE32" s="106"/>
      <c r="AF32" s="106"/>
      <c r="AG32" s="106"/>
      <c r="AH32" s="106"/>
      <c r="AI32" s="107"/>
      <c r="AQ32" s="79"/>
      <c r="AR32" s="79"/>
      <c r="AS32" s="79"/>
      <c r="AT32" s="79"/>
      <c r="AU32" s="78"/>
      <c r="AV32" s="79"/>
      <c r="AW32" s="79"/>
      <c r="AX32" s="79"/>
      <c r="AY32" s="79"/>
      <c r="AZ32" s="79"/>
    </row>
    <row r="33" spans="1:52" s="4" customFormat="1" ht="18.75" customHeight="1" x14ac:dyDescent="0.15">
      <c r="A33" s="98"/>
      <c r="B33" s="99"/>
      <c r="C33" s="99"/>
      <c r="D33" s="99"/>
      <c r="E33" s="103"/>
      <c r="F33" s="104"/>
      <c r="G33" s="104"/>
      <c r="H33" s="104"/>
      <c r="I33" s="104"/>
      <c r="J33" s="104"/>
      <c r="K33" s="104"/>
      <c r="L33" s="104"/>
      <c r="M33" s="104"/>
      <c r="N33" s="104"/>
      <c r="O33" s="105"/>
      <c r="P33" s="99"/>
      <c r="Q33" s="99"/>
      <c r="R33" s="99"/>
      <c r="S33" s="99"/>
      <c r="T33" s="108" t="s">
        <v>52</v>
      </c>
      <c r="U33" s="108"/>
      <c r="V33" s="108"/>
      <c r="W33" s="108"/>
      <c r="X33" s="108"/>
      <c r="Y33" s="108"/>
      <c r="Z33" s="108"/>
      <c r="AA33" s="108"/>
      <c r="AB33" s="108"/>
      <c r="AC33" s="108"/>
      <c r="AD33" s="108"/>
      <c r="AE33" s="108"/>
      <c r="AF33" s="108"/>
      <c r="AG33" s="108"/>
      <c r="AH33" s="108"/>
      <c r="AI33" s="109"/>
      <c r="AQ33" s="79"/>
      <c r="AR33" s="79"/>
      <c r="AS33" s="79"/>
      <c r="AT33" s="79"/>
      <c r="AU33" s="78"/>
      <c r="AV33" s="79"/>
      <c r="AW33" s="79"/>
      <c r="AX33" s="79"/>
      <c r="AY33" s="79"/>
      <c r="AZ33" s="79"/>
    </row>
    <row r="34" spans="1:52" ht="6.75" customHeight="1" x14ac:dyDescent="0.15">
      <c r="A34" s="39"/>
      <c r="B34" s="39"/>
      <c r="C34" s="39"/>
      <c r="D34" s="39"/>
      <c r="E34" s="39"/>
      <c r="F34" s="39"/>
      <c r="G34" s="39"/>
      <c r="H34" s="39"/>
      <c r="I34" s="39"/>
      <c r="J34" s="39"/>
      <c r="K34" s="39"/>
      <c r="L34" s="39"/>
      <c r="M34" s="39"/>
      <c r="N34" s="39"/>
      <c r="O34" s="39"/>
      <c r="P34" s="39"/>
      <c r="Q34" s="39"/>
      <c r="R34" s="39"/>
      <c r="S34" s="39"/>
      <c r="T34" s="46"/>
      <c r="U34" s="46"/>
      <c r="V34" s="46"/>
      <c r="W34" s="46"/>
      <c r="X34" s="46"/>
      <c r="Y34" s="46"/>
      <c r="Z34" s="46"/>
      <c r="AA34" s="46"/>
      <c r="AB34" s="46"/>
      <c r="AC34" s="46"/>
      <c r="AD34" s="46"/>
      <c r="AE34" s="46"/>
      <c r="AF34" s="46"/>
      <c r="AG34" s="46"/>
      <c r="AH34" s="46"/>
      <c r="AI34" s="46"/>
      <c r="AQ34" s="79"/>
      <c r="AR34" s="79"/>
      <c r="AS34" s="79"/>
      <c r="AT34" s="79"/>
      <c r="AU34" s="79"/>
      <c r="AV34" s="79"/>
      <c r="AW34" s="79"/>
      <c r="AX34" s="79"/>
      <c r="AY34" s="79"/>
      <c r="AZ34" s="79"/>
    </row>
    <row r="35" spans="1:52" s="4" customFormat="1" ht="18.75" customHeight="1" x14ac:dyDescent="0.15">
      <c r="A35" s="5" t="s">
        <v>53</v>
      </c>
      <c r="B35" s="5"/>
      <c r="C35" s="5"/>
      <c r="D35" s="5"/>
      <c r="E35" s="5"/>
      <c r="F35" s="5"/>
      <c r="AQ35" s="64"/>
      <c r="AR35" s="64"/>
      <c r="AS35" s="64"/>
      <c r="AT35" s="64"/>
      <c r="AU35" s="64"/>
      <c r="AV35" s="64"/>
      <c r="AW35" s="64"/>
      <c r="AX35" s="64"/>
      <c r="AY35" s="64"/>
      <c r="AZ35" s="64"/>
    </row>
    <row r="36" spans="1:52" s="4" customFormat="1" ht="13.5" customHeight="1" x14ac:dyDescent="0.15">
      <c r="A36" s="94" t="s">
        <v>24</v>
      </c>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80"/>
      <c r="AK36" s="80"/>
      <c r="AL36" s="80"/>
      <c r="AM36" s="80"/>
      <c r="AN36" s="80"/>
      <c r="AO36" s="80"/>
      <c r="AP36" s="80"/>
      <c r="AQ36" s="64"/>
      <c r="AR36" s="64"/>
      <c r="AS36" s="64"/>
      <c r="AT36" s="64"/>
      <c r="AU36" s="64"/>
      <c r="AV36" s="64"/>
      <c r="AW36" s="64"/>
      <c r="AX36" s="64"/>
      <c r="AY36" s="64"/>
      <c r="AZ36" s="64"/>
    </row>
    <row r="37" spans="1:52" s="4" customFormat="1" ht="13.5" customHeight="1" x14ac:dyDescent="0.15">
      <c r="A37" s="94" t="s">
        <v>13</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80"/>
      <c r="AK37" s="80"/>
      <c r="AL37" s="80"/>
      <c r="AM37" s="80"/>
      <c r="AN37" s="80"/>
      <c r="AO37" s="80"/>
      <c r="AP37" s="80"/>
      <c r="AQ37" s="80"/>
      <c r="AR37" s="80"/>
      <c r="AS37" s="80"/>
      <c r="AT37" s="80"/>
      <c r="AU37" s="80"/>
      <c r="AV37" s="80"/>
      <c r="AW37" s="80"/>
      <c r="AX37" s="80"/>
      <c r="AY37" s="80"/>
    </row>
    <row r="38" spans="1:52" s="4" customFormat="1" ht="13.5" customHeight="1" x14ac:dyDescent="0.15">
      <c r="A38" s="94" t="s">
        <v>54</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80"/>
      <c r="AK38" s="80"/>
      <c r="AL38" s="80"/>
      <c r="AM38" s="80"/>
      <c r="AN38" s="80"/>
      <c r="AO38" s="80"/>
      <c r="AP38" s="80"/>
      <c r="AQ38" s="80"/>
      <c r="AR38" s="80"/>
      <c r="AS38" s="80"/>
      <c r="AT38" s="80"/>
      <c r="AU38" s="80"/>
      <c r="AV38" s="80"/>
      <c r="AW38" s="80"/>
      <c r="AX38" s="80"/>
      <c r="AY38" s="80"/>
    </row>
    <row r="39" spans="1:52" s="4" customFormat="1" ht="13.5" customHeight="1" x14ac:dyDescent="0.15">
      <c r="A39" s="94" t="s">
        <v>3</v>
      </c>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80"/>
      <c r="AK39" s="80"/>
      <c r="AL39" s="80"/>
      <c r="AM39" s="80"/>
      <c r="AN39" s="80"/>
      <c r="AO39" s="80"/>
      <c r="AP39" s="80"/>
      <c r="AQ39" s="80"/>
      <c r="AR39" s="80"/>
      <c r="AS39" s="80"/>
      <c r="AT39" s="80"/>
      <c r="AU39" s="80"/>
      <c r="AV39" s="80"/>
      <c r="AW39" s="80"/>
      <c r="AX39" s="80"/>
      <c r="AY39" s="80"/>
    </row>
    <row r="40" spans="1:52" s="4" customFormat="1" ht="13.5" customHeight="1" x14ac:dyDescent="0.15">
      <c r="A40" s="94" t="s">
        <v>2</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80"/>
      <c r="AK40" s="80"/>
      <c r="AL40" s="80"/>
      <c r="AM40" s="80"/>
      <c r="AN40" s="80"/>
      <c r="AO40" s="80"/>
      <c r="AP40" s="80"/>
      <c r="AQ40" s="80"/>
      <c r="AR40" s="80"/>
      <c r="AS40" s="80"/>
      <c r="AT40" s="80"/>
      <c r="AU40" s="80"/>
      <c r="AV40" s="80"/>
      <c r="AW40" s="80"/>
      <c r="AX40" s="80"/>
      <c r="AY40" s="80"/>
    </row>
    <row r="41" spans="1:52" s="4" customFormat="1" ht="13.5" customHeight="1" x14ac:dyDescent="0.15">
      <c r="A41" s="94" t="s">
        <v>55</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80"/>
      <c r="AK41" s="80"/>
      <c r="AL41" s="80"/>
      <c r="AM41" s="80"/>
      <c r="AN41" s="80"/>
      <c r="AO41" s="80"/>
      <c r="AP41" s="80"/>
      <c r="AQ41" s="80"/>
      <c r="AR41" s="80"/>
      <c r="AS41" s="80"/>
      <c r="AT41" s="80"/>
      <c r="AU41" s="80"/>
      <c r="AV41" s="80"/>
      <c r="AW41" s="80"/>
      <c r="AX41" s="80"/>
      <c r="AY41" s="80"/>
    </row>
    <row r="42" spans="1:52" s="4" customFormat="1" ht="13.5" customHeight="1" x14ac:dyDescent="0.15">
      <c r="A42" s="94" t="s">
        <v>56</v>
      </c>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80"/>
      <c r="AK42" s="80"/>
      <c r="AL42" s="80"/>
      <c r="AM42" s="80"/>
      <c r="AN42" s="80"/>
      <c r="AO42" s="80"/>
      <c r="AP42" s="80"/>
      <c r="AQ42" s="80"/>
      <c r="AR42" s="80"/>
      <c r="AS42" s="80"/>
      <c r="AT42" s="80"/>
      <c r="AU42" s="80"/>
      <c r="AV42" s="80"/>
      <c r="AW42" s="80"/>
      <c r="AX42" s="80"/>
      <c r="AY42" s="80"/>
    </row>
    <row r="43" spans="1:52" s="4" customFormat="1" ht="13.5" customHeight="1" x14ac:dyDescent="0.15">
      <c r="A43" s="94" t="s">
        <v>33</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80"/>
      <c r="AK43" s="80"/>
      <c r="AL43" s="80"/>
      <c r="AM43" s="80"/>
      <c r="AN43" s="80"/>
      <c r="AO43" s="80"/>
      <c r="AP43" s="80"/>
      <c r="AQ43" s="80"/>
      <c r="AR43" s="80"/>
      <c r="AS43" s="80"/>
      <c r="AT43" s="80"/>
      <c r="AU43" s="80"/>
      <c r="AV43" s="80"/>
      <c r="AW43" s="80"/>
      <c r="AX43" s="80"/>
      <c r="AY43" s="80"/>
    </row>
    <row r="44" spans="1:52" s="4" customFormat="1" ht="13.5" customHeight="1" x14ac:dyDescent="0.15">
      <c r="A44" s="95" t="s">
        <v>57</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37"/>
      <c r="AK44" s="37"/>
      <c r="AL44" s="37"/>
      <c r="AM44" s="37"/>
      <c r="AN44" s="37"/>
      <c r="AO44" s="37"/>
      <c r="AP44" s="37"/>
      <c r="AQ44" s="37"/>
      <c r="AR44" s="37"/>
      <c r="AS44" s="37"/>
      <c r="AT44" s="37"/>
      <c r="AU44" s="37"/>
      <c r="AV44" s="37"/>
      <c r="AW44" s="37"/>
      <c r="AX44" s="37"/>
      <c r="AY44" s="37"/>
    </row>
  </sheetData>
  <sheetProtection algorithmName="SHA-512" hashValue="S1QJlLm0M97ONoVNOLgnZMs/ngI3D7wrcR4t/NuDcO6AnAvlrYpt+htDywidF7OF34qJqr6irTf8RM1bzeRx9A==" saltValue="HHOEd83JeGXKmD1BQzKFDw==" spinCount="100000" sheet="1" selectLockedCells="1"/>
  <mergeCells count="108">
    <mergeCell ref="V12:AI12"/>
    <mergeCell ref="V14:AI14"/>
    <mergeCell ref="T11:U11"/>
    <mergeCell ref="V11:AI11"/>
    <mergeCell ref="Y4:Z4"/>
    <mergeCell ref="I2:P3"/>
    <mergeCell ref="B3:H4"/>
    <mergeCell ref="Q3:S4"/>
    <mergeCell ref="Y3:AB3"/>
    <mergeCell ref="AC3:AH3"/>
    <mergeCell ref="I4:P5"/>
    <mergeCell ref="V3:X4"/>
    <mergeCell ref="V10:AB10"/>
    <mergeCell ref="V2:Y2"/>
    <mergeCell ref="Z2:AI2"/>
    <mergeCell ref="AA4:AB4"/>
    <mergeCell ref="AD4:AE4"/>
    <mergeCell ref="AG4:AH4"/>
    <mergeCell ref="X8:Y8"/>
    <mergeCell ref="Z8:AA8"/>
    <mergeCell ref="AC8:AD8"/>
    <mergeCell ref="AF8:AG8"/>
    <mergeCell ref="A23:D23"/>
    <mergeCell ref="A24:D25"/>
    <mergeCell ref="E24:G24"/>
    <mergeCell ref="H24:J24"/>
    <mergeCell ref="K24:Q24"/>
    <mergeCell ref="R24:S24"/>
    <mergeCell ref="H25:J25"/>
    <mergeCell ref="K25:M25"/>
    <mergeCell ref="O25:P25"/>
    <mergeCell ref="Q25:T25"/>
    <mergeCell ref="T24:Y24"/>
    <mergeCell ref="U25:W25"/>
    <mergeCell ref="X25:Z25"/>
    <mergeCell ref="Z23:AI23"/>
    <mergeCell ref="E23:J23"/>
    <mergeCell ref="K23:Y23"/>
    <mergeCell ref="AA24:AH24"/>
    <mergeCell ref="E25:G25"/>
    <mergeCell ref="AB25:AC25"/>
    <mergeCell ref="AD25:AG25"/>
    <mergeCell ref="AH25:AI25"/>
    <mergeCell ref="E28:F28"/>
    <mergeCell ref="G28:H28"/>
    <mergeCell ref="J28:K28"/>
    <mergeCell ref="M28:N28"/>
    <mergeCell ref="O28:P28"/>
    <mergeCell ref="Q28:S29"/>
    <mergeCell ref="T28:T29"/>
    <mergeCell ref="T13:U13"/>
    <mergeCell ref="V13:AI13"/>
    <mergeCell ref="V17:X17"/>
    <mergeCell ref="Y17:AI17"/>
    <mergeCell ref="T20:V20"/>
    <mergeCell ref="V15:AI15"/>
    <mergeCell ref="B20:H20"/>
    <mergeCell ref="I20:S20"/>
    <mergeCell ref="V16:X16"/>
    <mergeCell ref="Y16:AI16"/>
    <mergeCell ref="U28:X29"/>
    <mergeCell ref="Q30:S31"/>
    <mergeCell ref="T30:T31"/>
    <mergeCell ref="U30:X31"/>
    <mergeCell ref="A26:D27"/>
    <mergeCell ref="E26:O26"/>
    <mergeCell ref="P26:Y26"/>
    <mergeCell ref="E27:O27"/>
    <mergeCell ref="A28:D29"/>
    <mergeCell ref="Y30:AI31"/>
    <mergeCell ref="E31:F31"/>
    <mergeCell ref="G31:H31"/>
    <mergeCell ref="J31:K31"/>
    <mergeCell ref="Z26:AF26"/>
    <mergeCell ref="Z27:AF27"/>
    <mergeCell ref="AG26:AI26"/>
    <mergeCell ref="AG27:AI27"/>
    <mergeCell ref="Y28:AI29"/>
    <mergeCell ref="E29:F29"/>
    <mergeCell ref="G29:H29"/>
    <mergeCell ref="J29:K29"/>
    <mergeCell ref="M29:N29"/>
    <mergeCell ref="O29:P29"/>
    <mergeCell ref="P27:Y27"/>
    <mergeCell ref="AK10:AX13"/>
    <mergeCell ref="AJ24:BC26"/>
    <mergeCell ref="A43:AI43"/>
    <mergeCell ref="A44:AI44"/>
    <mergeCell ref="A37:AI37"/>
    <mergeCell ref="A38:AI38"/>
    <mergeCell ref="A39:AI39"/>
    <mergeCell ref="A40:AI40"/>
    <mergeCell ref="A41:AI41"/>
    <mergeCell ref="A42:AI42"/>
    <mergeCell ref="A32:D33"/>
    <mergeCell ref="E32:O33"/>
    <mergeCell ref="P32:S33"/>
    <mergeCell ref="T32:AI32"/>
    <mergeCell ref="T33:AI33"/>
    <mergeCell ref="A36:AI36"/>
    <mergeCell ref="M31:N31"/>
    <mergeCell ref="O31:P31"/>
    <mergeCell ref="A30:D31"/>
    <mergeCell ref="E30:F30"/>
    <mergeCell ref="G30:H30"/>
    <mergeCell ref="J30:K30"/>
    <mergeCell ref="M30:N30"/>
    <mergeCell ref="O30:P30"/>
  </mergeCells>
  <phoneticPr fontId="26"/>
  <dataValidations count="11">
    <dataValidation type="list" imeMode="on" allowBlank="1" showDropDown="1" showInputMessage="1" showErrorMessage="1" sqref="AA24:AH24">
      <formula1>"新設のため,撤去のため、撤去新設のため"</formula1>
    </dataValidation>
    <dataValidation imeMode="off" allowBlank="1" showInputMessage="1" showErrorMessage="1" sqref="AA4:AB4 M28:N31 J28:K31 G28:H31 AD25:AG25 Q25:T25 AC3:AH3 AG4:AH4 AD4:AE4 Y17:AI17 V10:AB10 AF8:AG8 AC8:AD8 Z8:AA8"/>
    <dataValidation type="list" imeMode="on" allowBlank="1" showInputMessage="1" sqref="Y3:AB3">
      <formula1>"新道管収第占"</formula1>
    </dataValidation>
    <dataValidation type="list" imeMode="on" allowBlank="1" showInputMessage="1" sqref="Y4:Z4">
      <formula1>"昭和,平成,令和"</formula1>
    </dataValidation>
    <dataValidation type="list" imeMode="on" allowBlank="1" showInputMessage="1" prompt="リストから選んで下さい" sqref="X25:Z25 K25:M25">
      <formula1>"東北,東,北野,大和田,中野,新座,野火止,畑中,新塚,栄,池田,馬場,菅沢,あたご,本多,堀ノ内,道場,片山,西堀,新堀,石神,野寺,栗原"</formula1>
    </dataValidation>
    <dataValidation type="list" allowBlank="1" showInputMessage="1" showErrorMessage="1" promptTitle="車道・歩道・その他" sqref="T24:Y24">
      <formula1>"歩車選択,車道,歩道,歩車道,その他"</formula1>
    </dataValidation>
    <dataValidation type="list" imeMode="off" allowBlank="1" showInputMessage="1" showErrorMessage="1" sqref="AA25">
      <formula1>"1,2,3,4,5,6,7,8"</formula1>
    </dataValidation>
    <dataValidation imeMode="on" allowBlank="1" showDropDown="1" showInputMessage="1" showErrorMessage="1" sqref="E32:O33 Y16:AI16 E27:AI27 Y28:AI31 Q28:S31 V11:V15 W11:AI11 W13:AI13 W15:AI15"/>
    <dataValidation type="list" allowBlank="1" showInputMessage="1" showErrorMessage="1" sqref="V3:X4">
      <formula1>"新規,更新,変更"</formula1>
    </dataValidation>
    <dataValidation type="list" imeMode="on" allowBlank="1" showInputMessage="1" showErrorMessage="1" sqref="Z23:AI23">
      <formula1>"区分選択,新設のため,撤去のため,撤去新設のため,設置のため,その他（修繕・試掘・調整等）のため,開催のため,残留のため"</formula1>
    </dataValidation>
    <dataValidation type="list" imeMode="off" allowBlank="1" showInputMessage="1" showErrorMessage="1" sqref="N25">
      <formula1>"1,2,3,4,5,6,7,8"</formula1>
    </dataValidation>
  </dataValidations>
  <pageMargins left="0.78740157480314965" right="0.59055118110236227" top="0.78740157480314965" bottom="0.59055118110236227" header="0.31496062992125984" footer="0.31496062992125984"/>
  <pageSetup paperSize="9" firstPageNumber="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'作業用 (2)'!$B$1:$B$89</xm:f>
          </x14:formula1>
          <xm:sqref>K23:Y23</xm:sqref>
        </x14:dataValidation>
        <x14:dataValidation type="list" allowBlank="1" showInputMessage="1" showErrorMessage="1">
          <x14:formula1>
            <xm:f>'作業用 (2)'!$A$1:$A$11</xm:f>
          </x14:formula1>
          <xm:sqref>E23:J23</xm:sqref>
        </x14:dataValidation>
        <x14:dataValidation type="list" allowBlank="1" showInputMessage="1" showErrorMessage="1">
          <x14:formula1>
            <xm:f>'作業用 (2)'!$C$2:$C$3</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tabSelected="1" view="pageBreakPreview" zoomScaleNormal="100" zoomScaleSheetLayoutView="100" workbookViewId="0">
      <selection activeCell="X9" sqref="X9:Y9"/>
    </sheetView>
  </sheetViews>
  <sheetFormatPr defaultColWidth="2.5" defaultRowHeight="22.5" customHeight="1" x14ac:dyDescent="0.15"/>
  <cols>
    <col min="1" max="1" width="2.5" style="9" bestFit="1"/>
    <col min="2" max="16384" width="2.5" style="9"/>
  </cols>
  <sheetData>
    <row r="1" spans="1:35" ht="33.75" customHeight="1" x14ac:dyDescent="0.15">
      <c r="A1" s="29"/>
      <c r="B1" s="29"/>
      <c r="C1" s="27"/>
      <c r="D1" s="30"/>
      <c r="E1" s="28"/>
      <c r="F1" s="28"/>
      <c r="G1" s="28"/>
      <c r="H1" s="16"/>
      <c r="I1" s="28"/>
      <c r="J1" s="28"/>
      <c r="K1" s="28"/>
      <c r="L1" s="27"/>
      <c r="M1" s="27"/>
      <c r="N1" s="28"/>
      <c r="O1" s="28"/>
      <c r="P1" s="28"/>
      <c r="Q1" s="27"/>
      <c r="R1" s="27"/>
      <c r="S1" s="27"/>
      <c r="T1" s="27"/>
      <c r="U1" s="27"/>
      <c r="V1" s="27"/>
      <c r="W1" s="27"/>
      <c r="X1" s="27"/>
      <c r="Y1" s="27"/>
      <c r="Z1" s="27"/>
      <c r="AA1" s="27"/>
      <c r="AB1" s="27"/>
      <c r="AC1" s="27"/>
      <c r="AD1" s="27"/>
      <c r="AE1" s="27"/>
      <c r="AF1" s="27"/>
      <c r="AG1" s="27"/>
      <c r="AH1" s="27"/>
      <c r="AI1" s="27"/>
    </row>
    <row r="2" spans="1:35" ht="7.5" customHeight="1" x14ac:dyDescent="0.15"/>
    <row r="3" spans="1:35" ht="15" customHeight="1" x14ac:dyDescent="0.15">
      <c r="K3" s="268" t="s">
        <v>19</v>
      </c>
      <c r="L3" s="268"/>
      <c r="M3" s="268"/>
      <c r="N3" s="268"/>
      <c r="O3" s="268"/>
      <c r="P3" s="268"/>
    </row>
    <row r="4" spans="1:35" ht="15" customHeight="1" x14ac:dyDescent="0.15">
      <c r="C4" s="269" t="s">
        <v>9</v>
      </c>
      <c r="D4" s="269"/>
      <c r="E4" s="269"/>
      <c r="F4" s="269"/>
      <c r="G4" s="269"/>
      <c r="H4" s="269"/>
      <c r="I4" s="269"/>
      <c r="J4" s="269"/>
      <c r="K4" s="268"/>
      <c r="L4" s="268"/>
      <c r="M4" s="268"/>
      <c r="N4" s="268"/>
      <c r="O4" s="268"/>
      <c r="P4" s="268"/>
      <c r="Q4" s="270" t="s">
        <v>14</v>
      </c>
      <c r="R4" s="270"/>
      <c r="S4" s="270"/>
      <c r="V4" s="17"/>
      <c r="W4" s="17"/>
      <c r="X4" s="17"/>
      <c r="Y4" s="18"/>
      <c r="Z4" s="18"/>
      <c r="AA4" s="18"/>
      <c r="AB4" s="18"/>
      <c r="AC4" s="18"/>
      <c r="AD4" s="18"/>
      <c r="AE4" s="18"/>
      <c r="AF4" s="18"/>
      <c r="AG4" s="18"/>
      <c r="AH4" s="18"/>
      <c r="AI4" s="19"/>
    </row>
    <row r="5" spans="1:35" ht="15" customHeight="1" x14ac:dyDescent="0.15">
      <c r="C5" s="269"/>
      <c r="D5" s="269"/>
      <c r="E5" s="269"/>
      <c r="F5" s="269"/>
      <c r="G5" s="269"/>
      <c r="H5" s="269"/>
      <c r="I5" s="269"/>
      <c r="J5" s="269"/>
      <c r="K5" s="268" t="s">
        <v>59</v>
      </c>
      <c r="L5" s="268"/>
      <c r="M5" s="268"/>
      <c r="N5" s="268"/>
      <c r="O5" s="268"/>
      <c r="P5" s="268"/>
      <c r="Q5" s="270"/>
      <c r="R5" s="270"/>
      <c r="S5" s="270"/>
      <c r="V5" s="17"/>
      <c r="W5" s="17"/>
      <c r="X5" s="17"/>
      <c r="Y5" s="20"/>
      <c r="Z5" s="20"/>
      <c r="AA5" s="18"/>
      <c r="AB5" s="18"/>
      <c r="AC5" s="21"/>
      <c r="AD5" s="18"/>
      <c r="AE5" s="18"/>
      <c r="AF5" s="21"/>
      <c r="AG5" s="18"/>
      <c r="AH5" s="18"/>
      <c r="AI5" s="21"/>
    </row>
    <row r="6" spans="1:35" ht="15" customHeight="1" x14ac:dyDescent="0.15">
      <c r="K6" s="268"/>
      <c r="L6" s="268"/>
      <c r="M6" s="268"/>
      <c r="N6" s="268"/>
      <c r="O6" s="268"/>
      <c r="P6" s="268"/>
      <c r="V6" s="11"/>
      <c r="W6" s="11"/>
      <c r="X6" s="11"/>
    </row>
    <row r="7" spans="1:35" ht="11.25" customHeight="1" x14ac:dyDescent="0.15">
      <c r="K7" s="12"/>
      <c r="L7" s="12"/>
      <c r="M7" s="12"/>
      <c r="N7" s="12"/>
      <c r="O7" s="12"/>
      <c r="P7" s="12"/>
      <c r="V7" s="11"/>
      <c r="W7" s="11"/>
      <c r="X7" s="11"/>
    </row>
    <row r="8" spans="1:35" ht="18.75" customHeight="1" x14ac:dyDescent="0.15">
      <c r="A8" s="10"/>
      <c r="X8" s="272" t="s">
        <v>218</v>
      </c>
      <c r="Y8" s="272"/>
      <c r="Z8" s="272"/>
      <c r="AA8" s="272"/>
      <c r="AB8" s="272"/>
      <c r="AC8" s="189"/>
      <c r="AD8" s="189"/>
      <c r="AE8" s="189"/>
      <c r="AF8" s="189"/>
      <c r="AG8" s="189"/>
      <c r="AH8" s="22" t="s">
        <v>11</v>
      </c>
    </row>
    <row r="9" spans="1:35" ht="18.75" customHeight="1" x14ac:dyDescent="0.15">
      <c r="X9" s="273" t="s">
        <v>23</v>
      </c>
      <c r="Y9" s="273"/>
      <c r="Z9" s="271"/>
      <c r="AA9" s="271"/>
      <c r="AB9" s="54" t="s">
        <v>15</v>
      </c>
      <c r="AC9" s="271"/>
      <c r="AD9" s="271"/>
      <c r="AE9" s="54" t="s">
        <v>25</v>
      </c>
      <c r="AF9" s="271"/>
      <c r="AG9" s="271"/>
      <c r="AH9" s="54" t="s">
        <v>28</v>
      </c>
    </row>
    <row r="10" spans="1:35" ht="7.5" customHeight="1" x14ac:dyDescent="0.15"/>
    <row r="11" spans="1:35" ht="22.5" customHeight="1" x14ac:dyDescent="0.15">
      <c r="B11" s="23" t="s">
        <v>58</v>
      </c>
      <c r="C11" s="259" t="str">
        <f>IF(ISBLANK('道路占用許可申請書（正）'!V10),"",'道路占用許可申請書（正）'!V10)</f>
        <v/>
      </c>
      <c r="D11" s="259"/>
      <c r="E11" s="259"/>
      <c r="F11" s="259"/>
      <c r="G11" s="259"/>
      <c r="H11" s="259"/>
      <c r="I11" s="259"/>
      <c r="AC11" s="23"/>
      <c r="AD11" s="23"/>
      <c r="AE11" s="23"/>
      <c r="AF11" s="23"/>
      <c r="AG11" s="23"/>
      <c r="AH11" s="23"/>
      <c r="AI11" s="23"/>
    </row>
    <row r="12" spans="1:35" ht="22.5" customHeight="1" x14ac:dyDescent="0.15">
      <c r="A12" s="258" t="s">
        <v>29</v>
      </c>
      <c r="B12" s="258"/>
      <c r="C12" s="267" t="str">
        <f>IF(ISBLANK('道路占用許可申請書（正）'!V11),"",'道路占用許可申請書（正）'!V11)</f>
        <v/>
      </c>
      <c r="D12" s="267"/>
      <c r="E12" s="267"/>
      <c r="F12" s="267"/>
      <c r="G12" s="267"/>
      <c r="H12" s="267"/>
      <c r="I12" s="267"/>
      <c r="J12" s="267"/>
      <c r="K12" s="267"/>
      <c r="L12" s="267"/>
      <c r="M12" s="267"/>
      <c r="N12" s="267"/>
      <c r="O12" s="267"/>
      <c r="P12" s="267"/>
    </row>
    <row r="13" spans="1:35" ht="22.5" customHeight="1" x14ac:dyDescent="0.15">
      <c r="A13" s="47"/>
      <c r="B13" s="47"/>
      <c r="C13" s="267" t="str">
        <f>IF(ISBLANK('道路占用許可申請書（正）'!V12),"",'道路占用許可申請書（正）'!V12)</f>
        <v/>
      </c>
      <c r="D13" s="267"/>
      <c r="E13" s="267"/>
      <c r="F13" s="267"/>
      <c r="G13" s="267"/>
      <c r="H13" s="267"/>
      <c r="I13" s="267"/>
      <c r="J13" s="267"/>
      <c r="K13" s="267"/>
      <c r="L13" s="267"/>
      <c r="M13" s="267"/>
      <c r="N13" s="267"/>
      <c r="O13" s="267"/>
      <c r="P13" s="267"/>
    </row>
    <row r="14" spans="1:35" ht="22.5" customHeight="1" x14ac:dyDescent="0.15">
      <c r="A14" s="258" t="s">
        <v>20</v>
      </c>
      <c r="B14" s="258"/>
      <c r="C14" s="267" t="str">
        <f>IF(ISBLANK('道路占用許可申請書（正）'!V13),"",'道路占用許可申請書（正）'!V13)</f>
        <v/>
      </c>
      <c r="D14" s="267"/>
      <c r="E14" s="267"/>
      <c r="F14" s="267"/>
      <c r="G14" s="267"/>
      <c r="H14" s="267"/>
      <c r="I14" s="267"/>
      <c r="J14" s="267"/>
      <c r="K14" s="267"/>
      <c r="L14" s="267"/>
      <c r="M14" s="267"/>
      <c r="N14" s="267"/>
      <c r="O14" s="267"/>
      <c r="P14" s="267"/>
    </row>
    <row r="15" spans="1:35" ht="22.5" customHeight="1" x14ac:dyDescent="0.15">
      <c r="A15" s="47"/>
      <c r="B15" s="47"/>
      <c r="C15" s="267" t="str">
        <f>IF(ISBLANK('道路占用許可申請書（正）'!V14),"",'道路占用許可申請書（正）'!V14)</f>
        <v/>
      </c>
      <c r="D15" s="267"/>
      <c r="E15" s="267"/>
      <c r="F15" s="267"/>
      <c r="G15" s="267"/>
      <c r="H15" s="267"/>
      <c r="I15" s="267"/>
      <c r="J15" s="267"/>
      <c r="K15" s="267"/>
      <c r="L15" s="267"/>
      <c r="M15" s="267"/>
      <c r="N15" s="267"/>
      <c r="O15" s="267"/>
      <c r="P15" s="267"/>
    </row>
    <row r="16" spans="1:35" ht="22.5" customHeight="1" x14ac:dyDescent="0.15">
      <c r="A16" s="47"/>
      <c r="B16" s="47"/>
      <c r="C16" s="267" t="str">
        <f>IF(ISBLANK('道路占用許可申請書（正）'!V15),"",'道路占用許可申請書（正）'!V15)</f>
        <v/>
      </c>
      <c r="D16" s="267"/>
      <c r="E16" s="267"/>
      <c r="F16" s="267"/>
      <c r="G16" s="267"/>
      <c r="H16" s="267"/>
      <c r="I16" s="267"/>
      <c r="J16" s="267"/>
      <c r="K16" s="267"/>
      <c r="L16" s="267"/>
      <c r="M16" s="267"/>
      <c r="N16" s="267"/>
      <c r="O16" s="267"/>
      <c r="P16" s="267"/>
      <c r="Q16" s="9" t="s">
        <v>60</v>
      </c>
    </row>
    <row r="17" spans="1:35" ht="22.5" customHeight="1" x14ac:dyDescent="0.15">
      <c r="C17" s="258" t="s">
        <v>7</v>
      </c>
      <c r="D17" s="258"/>
      <c r="E17" s="258"/>
      <c r="F17" s="259" t="str">
        <f>IF(ISBLANK('道路占用許可申請書（正）'!Y16),"",'道路占用許可申請書（正）'!Y16)</f>
        <v/>
      </c>
      <c r="G17" s="259"/>
      <c r="H17" s="259"/>
      <c r="I17" s="259"/>
      <c r="J17" s="259"/>
      <c r="K17" s="259"/>
      <c r="L17" s="259"/>
      <c r="M17" s="259"/>
      <c r="N17" s="259"/>
      <c r="O17" s="259"/>
      <c r="P17" s="259"/>
      <c r="T17" s="23"/>
      <c r="U17" s="23"/>
    </row>
    <row r="18" spans="1:35" ht="22.5" customHeight="1" x14ac:dyDescent="0.15">
      <c r="C18" s="258" t="s">
        <v>30</v>
      </c>
      <c r="D18" s="258"/>
      <c r="E18" s="258"/>
      <c r="F18" s="259" t="str">
        <f>IF(ISBLANK('道路占用許可申請書（正）'!Y17),"",'道路占用許可申請書（正）'!Y17)</f>
        <v/>
      </c>
      <c r="G18" s="259"/>
      <c r="H18" s="259"/>
      <c r="I18" s="259"/>
      <c r="J18" s="259"/>
      <c r="K18" s="259"/>
      <c r="L18" s="259"/>
      <c r="M18" s="259"/>
      <c r="N18" s="259"/>
      <c r="O18" s="259"/>
      <c r="P18" s="259"/>
      <c r="T18" s="23"/>
      <c r="U18" s="23"/>
    </row>
    <row r="19" spans="1:35" ht="7.5" customHeight="1" x14ac:dyDescent="0.15"/>
    <row r="20" spans="1:35" s="10" customFormat="1" ht="15" customHeight="1" x14ac:dyDescent="0.15">
      <c r="C20" s="260" t="s">
        <v>23</v>
      </c>
      <c r="D20" s="260"/>
      <c r="E20" s="261" t="str">
        <f>IF(ISBLANK('道路占用許可申請書（正）'!Z8),"",'道路占用許可申請書（正）'!Z8)</f>
        <v/>
      </c>
      <c r="F20" s="261"/>
      <c r="G20" s="48" t="s">
        <v>15</v>
      </c>
      <c r="H20" s="261" t="str">
        <f>IF(ISBLANK('道路占用許可申請書（正）'!AC8),"",'道路占用許可申請書（正）'!AC8)</f>
        <v/>
      </c>
      <c r="I20" s="261"/>
      <c r="J20" s="48" t="s">
        <v>25</v>
      </c>
      <c r="K20" s="261" t="str">
        <f>IF(ISBLANK('道路占用許可申請書（正）'!AF8),"",'道路占用許可申請書（正）'!AF8)</f>
        <v/>
      </c>
      <c r="L20" s="261"/>
      <c r="M20" s="262" t="s">
        <v>61</v>
      </c>
      <c r="N20" s="262"/>
      <c r="O20" s="262"/>
      <c r="P20" s="262"/>
      <c r="Q20" s="262"/>
      <c r="R20" s="262"/>
      <c r="S20" s="262"/>
      <c r="T20" s="262"/>
      <c r="U20" s="262"/>
      <c r="V20" s="262"/>
      <c r="W20" s="262"/>
      <c r="X20" s="262"/>
      <c r="Y20" s="262"/>
      <c r="Z20" s="262"/>
      <c r="AA20" s="262"/>
      <c r="AB20" s="262"/>
      <c r="AC20" s="262"/>
    </row>
    <row r="21" spans="1:35" s="10" customFormat="1" ht="15" customHeight="1" x14ac:dyDescent="0.15">
      <c r="B21" s="260" t="s">
        <v>62</v>
      </c>
      <c r="C21" s="260"/>
      <c r="D21" s="260"/>
      <c r="E21" s="260"/>
      <c r="F21" s="260"/>
      <c r="G21" s="263" t="s">
        <v>19</v>
      </c>
      <c r="H21" s="263"/>
      <c r="I21" s="263"/>
      <c r="J21" s="262" t="s">
        <v>26</v>
      </c>
      <c r="K21" s="262"/>
      <c r="L21" s="262"/>
      <c r="M21" s="262"/>
      <c r="N21" s="262"/>
      <c r="O21" s="262"/>
      <c r="P21" s="14"/>
      <c r="Q21" s="14"/>
      <c r="R21" s="14"/>
      <c r="S21" s="14"/>
      <c r="T21" s="14"/>
      <c r="U21" s="14"/>
      <c r="V21" s="14"/>
      <c r="W21" s="14"/>
    </row>
    <row r="22" spans="1:35" s="10" customFormat="1" ht="15" customHeight="1" x14ac:dyDescent="0.15">
      <c r="B22" s="260"/>
      <c r="C22" s="260"/>
      <c r="D22" s="260"/>
      <c r="E22" s="260"/>
      <c r="F22" s="260"/>
      <c r="G22" s="263" t="s">
        <v>59</v>
      </c>
      <c r="H22" s="263"/>
      <c r="I22" s="263"/>
      <c r="J22" s="262"/>
      <c r="K22" s="262"/>
      <c r="L22" s="262"/>
      <c r="M22" s="262"/>
      <c r="N22" s="262"/>
      <c r="O22" s="262"/>
      <c r="P22" s="14"/>
      <c r="Q22" s="14"/>
      <c r="R22" s="14"/>
      <c r="S22" s="14"/>
      <c r="T22" s="14"/>
      <c r="U22" s="14"/>
      <c r="V22" s="14"/>
      <c r="W22" s="14"/>
    </row>
    <row r="23" spans="1:35" ht="37.5" customHeight="1" x14ac:dyDescent="0.15">
      <c r="H23" s="15"/>
      <c r="I23" s="15"/>
      <c r="J23" s="15"/>
      <c r="K23" s="15"/>
      <c r="L23" s="15"/>
      <c r="M23" s="15"/>
      <c r="N23" s="15"/>
      <c r="O23" s="15"/>
      <c r="S23" s="6" t="s">
        <v>214</v>
      </c>
      <c r="V23" s="24"/>
      <c r="W23" s="7"/>
    </row>
    <row r="24" spans="1:35" ht="18.75" customHeight="1" thickBot="1" x14ac:dyDescent="0.2">
      <c r="H24" s="31"/>
      <c r="I24" s="31"/>
      <c r="J24" s="31"/>
      <c r="M24" s="31"/>
      <c r="N24" s="31"/>
      <c r="O24" s="31"/>
      <c r="R24" s="9" t="s">
        <v>37</v>
      </c>
    </row>
    <row r="25" spans="1:35" s="10" customFormat="1" ht="30" customHeight="1" x14ac:dyDescent="0.15">
      <c r="A25" s="264" t="s">
        <v>39</v>
      </c>
      <c r="B25" s="265"/>
      <c r="C25" s="265"/>
      <c r="D25" s="265"/>
      <c r="E25" s="266" t="str">
        <f>IF(ISBLANK('道路占用許可申請書（正）'!E23),"",'道路占用許可申請書（正）'!E23)</f>
        <v>カテゴリ選択</v>
      </c>
      <c r="F25" s="256"/>
      <c r="G25" s="256"/>
      <c r="H25" s="256"/>
      <c r="I25" s="256"/>
      <c r="J25" s="256"/>
      <c r="K25" s="256" t="str">
        <f>IF(ISBLANK('道路占用許可申請書（正）'!K23),"",'道路占用許可申請書（正）'!K23)</f>
        <v>占用物選択</v>
      </c>
      <c r="L25" s="256"/>
      <c r="M25" s="256"/>
      <c r="N25" s="256"/>
      <c r="O25" s="256"/>
      <c r="P25" s="256"/>
      <c r="Q25" s="256"/>
      <c r="R25" s="256"/>
      <c r="S25" s="256"/>
      <c r="T25" s="256"/>
      <c r="U25" s="256"/>
      <c r="V25" s="256"/>
      <c r="W25" s="256"/>
      <c r="X25" s="256"/>
      <c r="Y25" s="256"/>
      <c r="Z25" s="256" t="str">
        <f>IF(ISBLANK('道路占用許可申請書（正）'!Z23),"",'道路占用許可申請書（正）'!Z23)</f>
        <v>区分選択</v>
      </c>
      <c r="AA25" s="256"/>
      <c r="AB25" s="256"/>
      <c r="AC25" s="256"/>
      <c r="AD25" s="256"/>
      <c r="AE25" s="256"/>
      <c r="AF25" s="256"/>
      <c r="AG25" s="256"/>
      <c r="AH25" s="256"/>
      <c r="AI25" s="257"/>
    </row>
    <row r="26" spans="1:35" s="10" customFormat="1" ht="30" customHeight="1" x14ac:dyDescent="0.15">
      <c r="A26" s="226" t="s">
        <v>6</v>
      </c>
      <c r="B26" s="195"/>
      <c r="C26" s="195"/>
      <c r="D26" s="195"/>
      <c r="E26" s="195" t="s">
        <v>43</v>
      </c>
      <c r="F26" s="195"/>
      <c r="G26" s="195"/>
      <c r="H26" s="210" t="s">
        <v>36</v>
      </c>
      <c r="I26" s="249"/>
      <c r="J26" s="249"/>
      <c r="K26" s="187" t="str">
        <f>IF(ISBLANK('道路占用許可申請書（正）'!K24),"",'道路占用許可申請書（正）'!K24)</f>
        <v/>
      </c>
      <c r="L26" s="187"/>
      <c r="M26" s="187"/>
      <c r="N26" s="187"/>
      <c r="O26" s="187"/>
      <c r="P26" s="187"/>
      <c r="Q26" s="187"/>
      <c r="R26" s="249" t="s">
        <v>12</v>
      </c>
      <c r="S26" s="213"/>
      <c r="T26" s="210" t="str">
        <f>'道路占用許可申請書（正）'!T24:Y24</f>
        <v>歩車選択</v>
      </c>
      <c r="U26" s="249"/>
      <c r="V26" s="249"/>
      <c r="W26" s="249"/>
      <c r="X26" s="249"/>
      <c r="Y26" s="249"/>
      <c r="Z26" s="50" t="s">
        <v>42</v>
      </c>
      <c r="AA26" s="254" t="str">
        <f>IF(ISBLANK('道路占用許可申請書（正）'!AA24),"",'道路占用許可申請書（正）'!AA24)</f>
        <v/>
      </c>
      <c r="AB26" s="254"/>
      <c r="AC26" s="254"/>
      <c r="AD26" s="254"/>
      <c r="AE26" s="254"/>
      <c r="AF26" s="254"/>
      <c r="AG26" s="254"/>
      <c r="AH26" s="254"/>
      <c r="AI26" s="51" t="s">
        <v>22</v>
      </c>
    </row>
    <row r="27" spans="1:35" s="10" customFormat="1" ht="30" customHeight="1" x14ac:dyDescent="0.15">
      <c r="A27" s="226"/>
      <c r="B27" s="195"/>
      <c r="C27" s="195"/>
      <c r="D27" s="195"/>
      <c r="E27" s="195" t="s">
        <v>45</v>
      </c>
      <c r="F27" s="195"/>
      <c r="G27" s="195"/>
      <c r="H27" s="210" t="s">
        <v>46</v>
      </c>
      <c r="I27" s="249"/>
      <c r="J27" s="249"/>
      <c r="K27" s="187" t="str">
        <f>IF(ISBLANK('道路占用許可申請書（正）'!K25),"",'道路占用許可申請書（正）'!K25)</f>
        <v/>
      </c>
      <c r="L27" s="187"/>
      <c r="M27" s="187"/>
      <c r="N27" s="49" t="str">
        <f>IF(ISBLANK('道路占用許可申請書（正）'!N25),"",'道路占用許可申請書（正）'!N25)</f>
        <v/>
      </c>
      <c r="O27" s="249" t="s">
        <v>47</v>
      </c>
      <c r="P27" s="249"/>
      <c r="Q27" s="187" t="str">
        <f>IF(ISBLANK('道路占用許可申請書（正）'!Q25),"",'道路占用許可申請書（正）'!Q25)</f>
        <v/>
      </c>
      <c r="R27" s="187"/>
      <c r="S27" s="187"/>
      <c r="T27" s="187"/>
      <c r="U27" s="249" t="s">
        <v>38</v>
      </c>
      <c r="V27" s="249"/>
      <c r="W27" s="249"/>
      <c r="X27" s="187" t="str">
        <f>IF(ISBLANK('道路占用許可申請書（正）'!X25),"",'道路占用許可申請書（正）'!X25)</f>
        <v/>
      </c>
      <c r="Y27" s="187"/>
      <c r="Z27" s="187"/>
      <c r="AA27" s="49" t="str">
        <f>IF(ISBLANK('道路占用許可申請書（正）'!AA25),"",'道路占用許可申請書（正）'!AA25)</f>
        <v/>
      </c>
      <c r="AB27" s="249" t="s">
        <v>47</v>
      </c>
      <c r="AC27" s="249"/>
      <c r="AD27" s="187" t="str">
        <f>IF(ISBLANK('道路占用許可申請書（正）'!AD25),"",'道路占用許可申請書（正）'!AD25)</f>
        <v/>
      </c>
      <c r="AE27" s="187"/>
      <c r="AF27" s="187"/>
      <c r="AG27" s="187"/>
      <c r="AH27" s="249" t="s">
        <v>44</v>
      </c>
      <c r="AI27" s="250"/>
    </row>
    <row r="28" spans="1:35" s="10" customFormat="1" ht="15" customHeight="1" x14ac:dyDescent="0.15">
      <c r="A28" s="226" t="s">
        <v>0</v>
      </c>
      <c r="B28" s="195"/>
      <c r="C28" s="195"/>
      <c r="D28" s="195"/>
      <c r="E28" s="251" t="s">
        <v>48</v>
      </c>
      <c r="F28" s="251"/>
      <c r="G28" s="251"/>
      <c r="H28" s="251"/>
      <c r="I28" s="251"/>
      <c r="J28" s="251"/>
      <c r="K28" s="251"/>
      <c r="L28" s="251"/>
      <c r="M28" s="251"/>
      <c r="N28" s="251"/>
      <c r="O28" s="251"/>
      <c r="P28" s="251" t="s">
        <v>27</v>
      </c>
      <c r="Q28" s="251"/>
      <c r="R28" s="251"/>
      <c r="S28" s="251"/>
      <c r="T28" s="251"/>
      <c r="U28" s="251"/>
      <c r="V28" s="251"/>
      <c r="W28" s="251"/>
      <c r="X28" s="251"/>
      <c r="Y28" s="251"/>
      <c r="Z28" s="251" t="s">
        <v>49</v>
      </c>
      <c r="AA28" s="251"/>
      <c r="AB28" s="251"/>
      <c r="AC28" s="251"/>
      <c r="AD28" s="251"/>
      <c r="AE28" s="251"/>
      <c r="AF28" s="251"/>
      <c r="AG28" s="251"/>
      <c r="AH28" s="251"/>
      <c r="AI28" s="252"/>
    </row>
    <row r="29" spans="1:35" s="10" customFormat="1" ht="30" customHeight="1" x14ac:dyDescent="0.15">
      <c r="A29" s="226"/>
      <c r="B29" s="195"/>
      <c r="C29" s="195"/>
      <c r="D29" s="195"/>
      <c r="E29" s="253" t="str">
        <f>IF(ISBLANK('道路占用許可申請書（正）'!E27),"",'道路占用許可申請書（正）'!E27)</f>
        <v>占用物選択</v>
      </c>
      <c r="F29" s="253"/>
      <c r="G29" s="253"/>
      <c r="H29" s="253"/>
      <c r="I29" s="253"/>
      <c r="J29" s="253"/>
      <c r="K29" s="253"/>
      <c r="L29" s="253"/>
      <c r="M29" s="253"/>
      <c r="N29" s="253"/>
      <c r="O29" s="253"/>
      <c r="P29" s="253" t="str">
        <f>IF(ISBLANK('道路占用許可申請書（正）'!P27),"",'道路占用許可申請書（正）'!P27)</f>
        <v/>
      </c>
      <c r="Q29" s="253"/>
      <c r="R29" s="253"/>
      <c r="S29" s="253"/>
      <c r="T29" s="253"/>
      <c r="U29" s="253"/>
      <c r="V29" s="253"/>
      <c r="W29" s="253"/>
      <c r="X29" s="253"/>
      <c r="Y29" s="253"/>
      <c r="Z29" s="186" t="str">
        <f>IF(ISBLANK('道路占用許可申請書（正）'!Z27),"",'道路占用許可申請書（正）'!Z27)</f>
        <v/>
      </c>
      <c r="AA29" s="187"/>
      <c r="AB29" s="187"/>
      <c r="AC29" s="187"/>
      <c r="AD29" s="187"/>
      <c r="AE29" s="187"/>
      <c r="AF29" s="255"/>
      <c r="AG29" s="186" t="str">
        <f>IF(ISBLANK('道路占用許可申請書（正）'!AG27),"",'道路占用許可申請書（正）'!AG27)</f>
        <v/>
      </c>
      <c r="AH29" s="187"/>
      <c r="AI29" s="188"/>
    </row>
    <row r="30" spans="1:35" s="10" customFormat="1" ht="18.75" customHeight="1" x14ac:dyDescent="0.15">
      <c r="A30" s="226" t="s">
        <v>5</v>
      </c>
      <c r="B30" s="195"/>
      <c r="C30" s="195"/>
      <c r="D30" s="195"/>
      <c r="E30" s="227" t="s">
        <v>23</v>
      </c>
      <c r="F30" s="228"/>
      <c r="G30" s="229" t="str">
        <f>IF(ISBLANK('道路占用許可申請書（正）'!G28),"",'道路占用許可申請書（正）'!G28)</f>
        <v/>
      </c>
      <c r="H30" s="229"/>
      <c r="I30" s="52" t="s">
        <v>15</v>
      </c>
      <c r="J30" s="229" t="str">
        <f>IF(ISBLANK('道路占用許可申請書（正）'!J28),"",'道路占用許可申請書（正）'!J28)</f>
        <v/>
      </c>
      <c r="K30" s="229"/>
      <c r="L30" s="52" t="s">
        <v>25</v>
      </c>
      <c r="M30" s="229" t="str">
        <f>IF(ISBLANK('道路占用許可申請書（正）'!M28),"",'道路占用許可申請書（正）'!M28)</f>
        <v/>
      </c>
      <c r="N30" s="229"/>
      <c r="O30" s="228" t="s">
        <v>34</v>
      </c>
      <c r="P30" s="228"/>
      <c r="Q30" s="223" t="str">
        <f>IF(ISBLANK('道路占用許可申請書（正）'!Q28),"",'道路占用許可申請書（正）'!Q28)</f>
        <v/>
      </c>
      <c r="R30" s="224"/>
      <c r="S30" s="225"/>
      <c r="T30" s="213" t="s">
        <v>41</v>
      </c>
      <c r="U30" s="230" t="s">
        <v>40</v>
      </c>
      <c r="V30" s="231"/>
      <c r="W30" s="231"/>
      <c r="X30" s="232"/>
      <c r="Y30" s="243" t="str">
        <f>IF(ISBLANK('道路占用許可申請書（正）'!Y28),"",'道路占用許可申請書（正）'!Y28)</f>
        <v/>
      </c>
      <c r="Z30" s="244"/>
      <c r="AA30" s="244"/>
      <c r="AB30" s="244"/>
      <c r="AC30" s="244"/>
      <c r="AD30" s="244"/>
      <c r="AE30" s="244"/>
      <c r="AF30" s="244"/>
      <c r="AG30" s="244"/>
      <c r="AH30" s="244"/>
      <c r="AI30" s="245"/>
    </row>
    <row r="31" spans="1:35" s="10" customFormat="1" ht="18.75" customHeight="1" x14ac:dyDescent="0.15">
      <c r="A31" s="226"/>
      <c r="B31" s="195"/>
      <c r="C31" s="195"/>
      <c r="D31" s="195"/>
      <c r="E31" s="240" t="s">
        <v>23</v>
      </c>
      <c r="F31" s="241"/>
      <c r="G31" s="242" t="str">
        <f>IF(ISBLANK('道路占用許可申請書（正）'!G29),"",'道路占用許可申請書（正）'!G29)</f>
        <v/>
      </c>
      <c r="H31" s="242"/>
      <c r="I31" s="53" t="s">
        <v>15</v>
      </c>
      <c r="J31" s="242" t="str">
        <f>IF(ISBLANK('道路占用許可申請書（正）'!J29),"",'道路占用許可申請書（正）'!J29)</f>
        <v/>
      </c>
      <c r="K31" s="242"/>
      <c r="L31" s="53" t="s">
        <v>25</v>
      </c>
      <c r="M31" s="242" t="str">
        <f>IF(ISBLANK('道路占用許可申請書（正）'!M29),"",'道路占用許可申請書（正）'!M29)</f>
        <v/>
      </c>
      <c r="N31" s="242"/>
      <c r="O31" s="241" t="s">
        <v>50</v>
      </c>
      <c r="P31" s="241"/>
      <c r="Q31" s="223"/>
      <c r="R31" s="224"/>
      <c r="S31" s="225"/>
      <c r="T31" s="213"/>
      <c r="U31" s="233"/>
      <c r="V31" s="234"/>
      <c r="W31" s="234"/>
      <c r="X31" s="235"/>
      <c r="Y31" s="246"/>
      <c r="Z31" s="247"/>
      <c r="AA31" s="247"/>
      <c r="AB31" s="247"/>
      <c r="AC31" s="247"/>
      <c r="AD31" s="247"/>
      <c r="AE31" s="247"/>
      <c r="AF31" s="247"/>
      <c r="AG31" s="247"/>
      <c r="AH31" s="247"/>
      <c r="AI31" s="248"/>
    </row>
    <row r="32" spans="1:35" s="10" customFormat="1" ht="18.75" customHeight="1" x14ac:dyDescent="0.15">
      <c r="A32" s="226" t="s">
        <v>31</v>
      </c>
      <c r="B32" s="195"/>
      <c r="C32" s="195"/>
      <c r="D32" s="195"/>
      <c r="E32" s="227" t="s">
        <v>23</v>
      </c>
      <c r="F32" s="228"/>
      <c r="G32" s="229" t="str">
        <f>IF(ISBLANK('道路占用許可申請書（正）'!G30),"",'道路占用許可申請書（正）'!G30)</f>
        <v/>
      </c>
      <c r="H32" s="229"/>
      <c r="I32" s="52" t="s">
        <v>15</v>
      </c>
      <c r="J32" s="229" t="str">
        <f>IF(ISBLANK('道路占用許可申請書（正）'!J30),"",'道路占用許可申請書（正）'!J30)</f>
        <v/>
      </c>
      <c r="K32" s="229"/>
      <c r="L32" s="52" t="s">
        <v>25</v>
      </c>
      <c r="M32" s="229" t="str">
        <f>IF(ISBLANK('道路占用許可申請書（正）'!M30),"",'道路占用許可申請書（正）'!M30)</f>
        <v/>
      </c>
      <c r="N32" s="229"/>
      <c r="O32" s="228" t="s">
        <v>34</v>
      </c>
      <c r="P32" s="228"/>
      <c r="Q32" s="223" t="str">
        <f>IF(ISBLANK('道路占用許可申請書（正）'!Q30),"",'道路占用許可申請書（正）'!Q30)</f>
        <v/>
      </c>
      <c r="R32" s="224"/>
      <c r="S32" s="225"/>
      <c r="T32" s="213" t="s">
        <v>41</v>
      </c>
      <c r="U32" s="230" t="s">
        <v>17</v>
      </c>
      <c r="V32" s="231"/>
      <c r="W32" s="231"/>
      <c r="X32" s="232"/>
      <c r="Y32" s="198" t="s">
        <v>63</v>
      </c>
      <c r="Z32" s="199"/>
      <c r="AA32" s="199"/>
      <c r="AB32" s="199"/>
      <c r="AC32" s="199"/>
      <c r="AD32" s="199"/>
      <c r="AE32" s="199"/>
      <c r="AF32" s="199"/>
      <c r="AG32" s="199"/>
      <c r="AH32" s="199"/>
      <c r="AI32" s="236"/>
    </row>
    <row r="33" spans="1:35" s="10" customFormat="1" ht="18.75" customHeight="1" x14ac:dyDescent="0.15">
      <c r="A33" s="226"/>
      <c r="B33" s="195"/>
      <c r="C33" s="195"/>
      <c r="D33" s="195"/>
      <c r="E33" s="240" t="s">
        <v>23</v>
      </c>
      <c r="F33" s="241"/>
      <c r="G33" s="242" t="str">
        <f>IF(ISBLANK('道路占用許可申請書（正）'!G31),"",'道路占用許可申請書（正）'!G31)</f>
        <v/>
      </c>
      <c r="H33" s="242"/>
      <c r="I33" s="53" t="s">
        <v>15</v>
      </c>
      <c r="J33" s="242" t="str">
        <f>IF(ISBLANK('道路占用許可申請書（正）'!J31),"",'道路占用許可申請書（正）'!J31)</f>
        <v/>
      </c>
      <c r="K33" s="242"/>
      <c r="L33" s="53" t="s">
        <v>25</v>
      </c>
      <c r="M33" s="242" t="str">
        <f>IF(ISBLANK('道路占用許可申請書（正）'!M31),"",'道路占用許可申請書（正）'!M31)</f>
        <v/>
      </c>
      <c r="N33" s="242"/>
      <c r="O33" s="241" t="s">
        <v>50</v>
      </c>
      <c r="P33" s="241"/>
      <c r="Q33" s="223"/>
      <c r="R33" s="224"/>
      <c r="S33" s="225"/>
      <c r="T33" s="213"/>
      <c r="U33" s="233"/>
      <c r="V33" s="234"/>
      <c r="W33" s="234"/>
      <c r="X33" s="235"/>
      <c r="Y33" s="237"/>
      <c r="Z33" s="238"/>
      <c r="AA33" s="238"/>
      <c r="AB33" s="238"/>
      <c r="AC33" s="238"/>
      <c r="AD33" s="238"/>
      <c r="AE33" s="238"/>
      <c r="AF33" s="238"/>
      <c r="AG33" s="238"/>
      <c r="AH33" s="238"/>
      <c r="AI33" s="239"/>
    </row>
    <row r="34" spans="1:35" s="10" customFormat="1" ht="18.75" customHeight="1" x14ac:dyDescent="0.15">
      <c r="A34" s="194" t="s">
        <v>1</v>
      </c>
      <c r="B34" s="195"/>
      <c r="C34" s="195"/>
      <c r="D34" s="195"/>
      <c r="E34" s="198" t="s">
        <v>63</v>
      </c>
      <c r="F34" s="199"/>
      <c r="G34" s="199"/>
      <c r="H34" s="199"/>
      <c r="I34" s="199"/>
      <c r="J34" s="199"/>
      <c r="K34" s="199"/>
      <c r="L34" s="199"/>
      <c r="M34" s="199"/>
      <c r="N34" s="199"/>
      <c r="O34" s="200"/>
      <c r="P34" s="195" t="s">
        <v>10</v>
      </c>
      <c r="Q34" s="195"/>
      <c r="R34" s="195"/>
      <c r="S34" s="195"/>
      <c r="T34" s="204" t="str">
        <f>'道路占用許可申請書（正）'!T32</f>
        <v>位置図（1/　　　）　縦断図（1/　　　）　構造図（1/　　　）</v>
      </c>
      <c r="U34" s="204"/>
      <c r="V34" s="204"/>
      <c r="W34" s="204"/>
      <c r="X34" s="204"/>
      <c r="Y34" s="204"/>
      <c r="Z34" s="204"/>
      <c r="AA34" s="204"/>
      <c r="AB34" s="204"/>
      <c r="AC34" s="204"/>
      <c r="AD34" s="204"/>
      <c r="AE34" s="204"/>
      <c r="AF34" s="204"/>
      <c r="AG34" s="204"/>
      <c r="AH34" s="204"/>
      <c r="AI34" s="205"/>
    </row>
    <row r="35" spans="1:35" s="10" customFormat="1" ht="18.75" customHeight="1" x14ac:dyDescent="0.15">
      <c r="A35" s="196"/>
      <c r="B35" s="197"/>
      <c r="C35" s="197"/>
      <c r="D35" s="197"/>
      <c r="E35" s="201"/>
      <c r="F35" s="202"/>
      <c r="G35" s="202"/>
      <c r="H35" s="202"/>
      <c r="I35" s="202"/>
      <c r="J35" s="202"/>
      <c r="K35" s="202"/>
      <c r="L35" s="202"/>
      <c r="M35" s="202"/>
      <c r="N35" s="202"/>
      <c r="O35" s="203"/>
      <c r="P35" s="197"/>
      <c r="Q35" s="197"/>
      <c r="R35" s="197"/>
      <c r="S35" s="197"/>
      <c r="T35" s="206" t="str">
        <f>'道路占用許可申請書（正）'!T33:AI33</f>
        <v>平面図（1/　　　）　横断図（1/　　　）　　　　　　　各２部</v>
      </c>
      <c r="U35" s="206"/>
      <c r="V35" s="206"/>
      <c r="W35" s="206"/>
      <c r="X35" s="206"/>
      <c r="Y35" s="206"/>
      <c r="Z35" s="206"/>
      <c r="AA35" s="206"/>
      <c r="AB35" s="206"/>
      <c r="AC35" s="206"/>
      <c r="AD35" s="206"/>
      <c r="AE35" s="206"/>
      <c r="AF35" s="206"/>
      <c r="AG35" s="206"/>
      <c r="AH35" s="206"/>
      <c r="AI35" s="207"/>
    </row>
    <row r="36" spans="1:35" ht="18.75" customHeight="1" x14ac:dyDescent="0.15">
      <c r="A36" s="194" t="s">
        <v>64</v>
      </c>
      <c r="B36" s="208"/>
      <c r="C36" s="208"/>
      <c r="D36" s="208"/>
      <c r="E36" s="209"/>
      <c r="F36" s="209"/>
      <c r="G36" s="209"/>
      <c r="H36" s="209"/>
      <c r="I36" s="209"/>
      <c r="J36" s="209"/>
      <c r="K36" s="209"/>
      <c r="L36" s="209"/>
      <c r="M36" s="209"/>
      <c r="N36" s="209"/>
      <c r="O36" s="210"/>
      <c r="P36" s="211" t="s">
        <v>65</v>
      </c>
      <c r="Q36" s="213"/>
      <c r="R36" s="209"/>
      <c r="S36" s="209"/>
      <c r="T36" s="209"/>
      <c r="U36" s="209"/>
      <c r="V36" s="209"/>
      <c r="W36" s="209"/>
      <c r="X36" s="209"/>
      <c r="Y36" s="210"/>
      <c r="Z36" s="217" t="s">
        <v>66</v>
      </c>
      <c r="AA36" s="218"/>
      <c r="AB36" s="218"/>
      <c r="AC36" s="218"/>
      <c r="AD36" s="218"/>
      <c r="AE36" s="218"/>
      <c r="AF36" s="218"/>
      <c r="AG36" s="218"/>
      <c r="AH36" s="218"/>
      <c r="AI36" s="219"/>
    </row>
    <row r="37" spans="1:35" s="10" customFormat="1" ht="18.75" customHeight="1" x14ac:dyDescent="0.15">
      <c r="A37" s="194"/>
      <c r="B37" s="208"/>
      <c r="C37" s="208"/>
      <c r="D37" s="208"/>
      <c r="E37" s="209"/>
      <c r="F37" s="209"/>
      <c r="G37" s="209"/>
      <c r="H37" s="209"/>
      <c r="I37" s="209"/>
      <c r="J37" s="209"/>
      <c r="K37" s="209"/>
      <c r="L37" s="209"/>
      <c r="M37" s="209"/>
      <c r="N37" s="209"/>
      <c r="O37" s="210"/>
      <c r="P37" s="212"/>
      <c r="Q37" s="214"/>
      <c r="R37" s="215"/>
      <c r="S37" s="215"/>
      <c r="T37" s="215"/>
      <c r="U37" s="215"/>
      <c r="V37" s="215"/>
      <c r="W37" s="215"/>
      <c r="X37" s="215"/>
      <c r="Y37" s="216"/>
      <c r="Z37" s="220"/>
      <c r="AA37" s="221"/>
      <c r="AB37" s="221"/>
      <c r="AC37" s="221"/>
      <c r="AD37" s="221"/>
      <c r="AE37" s="221"/>
      <c r="AF37" s="221"/>
      <c r="AG37" s="221"/>
      <c r="AH37" s="221"/>
      <c r="AI37" s="222"/>
    </row>
    <row r="38" spans="1:35" s="10" customFormat="1" ht="3.75" customHeight="1" x14ac:dyDescent="0.15">
      <c r="A38" s="194"/>
      <c r="B38" s="208"/>
      <c r="C38" s="208"/>
      <c r="D38" s="208"/>
      <c r="E38" s="209"/>
      <c r="F38" s="209"/>
      <c r="G38" s="209"/>
      <c r="H38" s="209"/>
      <c r="I38" s="209"/>
      <c r="J38" s="209"/>
      <c r="K38" s="209"/>
      <c r="L38" s="209"/>
      <c r="M38" s="209"/>
      <c r="N38" s="209"/>
      <c r="O38" s="210"/>
      <c r="P38" s="25"/>
      <c r="Q38" s="25"/>
      <c r="R38" s="25"/>
      <c r="S38" s="25"/>
      <c r="T38" s="25"/>
      <c r="U38" s="25"/>
      <c r="V38" s="25"/>
      <c r="W38" s="25"/>
      <c r="X38" s="25"/>
      <c r="Y38" s="25"/>
      <c r="Z38" s="25"/>
      <c r="AA38" s="25"/>
      <c r="AB38" s="25"/>
      <c r="AC38" s="25"/>
      <c r="AD38" s="25"/>
      <c r="AE38" s="25"/>
      <c r="AF38" s="25"/>
      <c r="AG38" s="25"/>
      <c r="AH38" s="25"/>
      <c r="AI38" s="26"/>
    </row>
    <row r="39" spans="1:35" s="10" customFormat="1" ht="30" customHeight="1" thickBot="1" x14ac:dyDescent="0.2">
      <c r="A39" s="190" t="s">
        <v>67</v>
      </c>
      <c r="B39" s="191"/>
      <c r="C39" s="191"/>
      <c r="D39" s="191"/>
      <c r="E39" s="192" t="s">
        <v>68</v>
      </c>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3"/>
    </row>
    <row r="40" spans="1:35" s="10" customFormat="1" ht="7.5" customHeight="1" x14ac:dyDescent="0.1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row>
  </sheetData>
  <sheetProtection algorithmName="SHA-512" hashValue="W8zuxj8o9Ga9GqXQiS/nIiek3SBTZFrB8YPqS2ecryfwzO7E7tnKT7KSZBTRzqplsjO3/ot0xViT+TNxvlH6BA==" saltValue="/T7OfQFnuml4p7Q1WQ1EIw==" spinCount="100000" sheet="1" selectLockedCells="1" selectUnlockedCells="1"/>
  <mergeCells count="102">
    <mergeCell ref="K3:P4"/>
    <mergeCell ref="C4:J5"/>
    <mergeCell ref="Q4:S5"/>
    <mergeCell ref="K5:P6"/>
    <mergeCell ref="AC9:AD9"/>
    <mergeCell ref="X8:AB8"/>
    <mergeCell ref="X9:Y9"/>
    <mergeCell ref="Z9:AA9"/>
    <mergeCell ref="AF9:AG9"/>
    <mergeCell ref="C11:I11"/>
    <mergeCell ref="A12:B12"/>
    <mergeCell ref="C12:P12"/>
    <mergeCell ref="C17:E17"/>
    <mergeCell ref="F17:P17"/>
    <mergeCell ref="A14:B14"/>
    <mergeCell ref="C14:P14"/>
    <mergeCell ref="C13:P13"/>
    <mergeCell ref="C15:P15"/>
    <mergeCell ref="C16:P16"/>
    <mergeCell ref="Z25:AI25"/>
    <mergeCell ref="C18:E18"/>
    <mergeCell ref="F18:P18"/>
    <mergeCell ref="C20:D20"/>
    <mergeCell ref="E20:F20"/>
    <mergeCell ref="H20:I20"/>
    <mergeCell ref="K20:L20"/>
    <mergeCell ref="M20:AC20"/>
    <mergeCell ref="B21:F22"/>
    <mergeCell ref="G21:I21"/>
    <mergeCell ref="J21:O22"/>
    <mergeCell ref="G22:I22"/>
    <mergeCell ref="A25:D25"/>
    <mergeCell ref="E25:J25"/>
    <mergeCell ref="K25:Y25"/>
    <mergeCell ref="X27:Z27"/>
    <mergeCell ref="AB27:AC27"/>
    <mergeCell ref="AD27:AG27"/>
    <mergeCell ref="H26:J26"/>
    <mergeCell ref="K26:Q26"/>
    <mergeCell ref="R26:S26"/>
    <mergeCell ref="T26:Y26"/>
    <mergeCell ref="AH27:AI27"/>
    <mergeCell ref="A28:D29"/>
    <mergeCell ref="E28:O28"/>
    <mergeCell ref="P28:Y28"/>
    <mergeCell ref="Z28:AI28"/>
    <mergeCell ref="E29:O29"/>
    <mergeCell ref="P29:Y29"/>
    <mergeCell ref="A26:D27"/>
    <mergeCell ref="E26:G26"/>
    <mergeCell ref="AA26:AH26"/>
    <mergeCell ref="E27:G27"/>
    <mergeCell ref="H27:J27"/>
    <mergeCell ref="K27:M27"/>
    <mergeCell ref="O27:P27"/>
    <mergeCell ref="Q27:T27"/>
    <mergeCell ref="U27:W27"/>
    <mergeCell ref="Z29:AF29"/>
    <mergeCell ref="Q30:S31"/>
    <mergeCell ref="T30:T31"/>
    <mergeCell ref="U30:X31"/>
    <mergeCell ref="Y30:AI31"/>
    <mergeCell ref="E31:F31"/>
    <mergeCell ref="G31:H31"/>
    <mergeCell ref="J31:K31"/>
    <mergeCell ref="M31:N31"/>
    <mergeCell ref="O31:P31"/>
    <mergeCell ref="O30:P30"/>
    <mergeCell ref="G33:H33"/>
    <mergeCell ref="J33:K33"/>
    <mergeCell ref="M33:N33"/>
    <mergeCell ref="O33:P33"/>
    <mergeCell ref="O32:P32"/>
    <mergeCell ref="A30:D31"/>
    <mergeCell ref="E30:F30"/>
    <mergeCell ref="G30:H30"/>
    <mergeCell ref="J30:K30"/>
    <mergeCell ref="M30:N30"/>
    <mergeCell ref="AG29:AI29"/>
    <mergeCell ref="AC8:AG8"/>
    <mergeCell ref="A39:D39"/>
    <mergeCell ref="E39:AI39"/>
    <mergeCell ref="A34:D35"/>
    <mergeCell ref="E34:O35"/>
    <mergeCell ref="P34:S35"/>
    <mergeCell ref="T34:AI34"/>
    <mergeCell ref="T35:AI35"/>
    <mergeCell ref="A36:D38"/>
    <mergeCell ref="E36:O38"/>
    <mergeCell ref="P36:P37"/>
    <mergeCell ref="Q36:Y37"/>
    <mergeCell ref="Z36:AI37"/>
    <mergeCell ref="Q32:S33"/>
    <mergeCell ref="A32:D33"/>
    <mergeCell ref="E32:F32"/>
    <mergeCell ref="G32:H32"/>
    <mergeCell ref="J32:K32"/>
    <mergeCell ref="M32:N32"/>
    <mergeCell ref="T32:T33"/>
    <mergeCell ref="U32:X33"/>
    <mergeCell ref="Y32:AI33"/>
    <mergeCell ref="E33:F33"/>
  </mergeCells>
  <phoneticPr fontId="26"/>
  <dataValidations count="2">
    <dataValidation imeMode="off" allowBlank="1" showInputMessage="1" showErrorMessage="1" sqref="F18:P18 AA5:AB5 AF9:AG9 AC9:AD9 Z9:AA9 AC4:AH4 AG5:AH5 AD5:AE5 M24:O24 H24:J24 N27 AA27 Q27:T27 AD27:AG27 G30:H33 M30:N33 K26 J30:K33 C11:I11"/>
    <dataValidation imeMode="on" allowBlank="1" showInputMessage="1" showErrorMessage="1" sqref="F17:P17 AG29 E34:O35 Y30:AI33 Q30:S33 Z25 X27:Z27 K27:M27 AA26:AH26 Y4 Y5:Z5 E25 K25 E29:Z29 D12:P13 C12:C16"/>
  </dataValidations>
  <pageMargins left="0.78740157480314965" right="0.59055118110236227" top="0.78740157480314965" bottom="0.59055118110236227" header="0.31496062992125984" footer="0.31496062992125984"/>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7" workbookViewId="0">
      <selection activeCell="B4" sqref="B4"/>
    </sheetView>
  </sheetViews>
  <sheetFormatPr defaultRowHeight="13.5" x14ac:dyDescent="0.15"/>
  <cols>
    <col min="1" max="1" width="4.5" style="64" customWidth="1"/>
    <col min="2" max="2" width="26.5" style="64" customWidth="1"/>
    <col min="3" max="3" width="15.375" style="64" customWidth="1"/>
    <col min="4" max="4" width="9" style="64"/>
    <col min="5" max="5" width="6" style="64" customWidth="1"/>
    <col min="6" max="6" width="22.5" style="64" customWidth="1"/>
    <col min="7" max="16384" width="9" style="64"/>
  </cols>
  <sheetData>
    <row r="1" spans="1:6" ht="39.950000000000003" customHeight="1" x14ac:dyDescent="0.15">
      <c r="A1" s="274" t="s">
        <v>206</v>
      </c>
      <c r="B1" s="274"/>
      <c r="C1" s="274"/>
      <c r="D1" s="274"/>
      <c r="E1" s="274"/>
      <c r="F1" s="274"/>
    </row>
    <row r="2" spans="1:6" x14ac:dyDescent="0.15">
      <c r="A2" s="83"/>
      <c r="B2" s="83"/>
      <c r="C2" s="83"/>
      <c r="D2" s="83"/>
      <c r="E2" s="83"/>
      <c r="F2" s="83"/>
    </row>
    <row r="3" spans="1:6" ht="30" customHeight="1" x14ac:dyDescent="0.15">
      <c r="A3" s="82" t="s">
        <v>207</v>
      </c>
      <c r="B3" s="82" t="s">
        <v>48</v>
      </c>
      <c r="C3" s="82" t="s">
        <v>27</v>
      </c>
      <c r="D3" s="82" t="s">
        <v>49</v>
      </c>
      <c r="E3" s="82" t="s">
        <v>172</v>
      </c>
      <c r="F3" s="82" t="s">
        <v>211</v>
      </c>
    </row>
    <row r="4" spans="1:6" ht="35.1" customHeight="1" x14ac:dyDescent="0.15">
      <c r="A4" s="82">
        <v>1</v>
      </c>
      <c r="B4" s="63" t="s">
        <v>191</v>
      </c>
      <c r="C4" s="81"/>
      <c r="D4" s="81"/>
      <c r="E4" s="81"/>
      <c r="F4" s="63" t="s">
        <v>195</v>
      </c>
    </row>
    <row r="5" spans="1:6" ht="35.1" customHeight="1" x14ac:dyDescent="0.15">
      <c r="A5" s="82">
        <v>2</v>
      </c>
      <c r="B5" s="63" t="s">
        <v>191</v>
      </c>
      <c r="C5" s="81"/>
      <c r="D5" s="81"/>
      <c r="E5" s="81"/>
      <c r="F5" s="63" t="s">
        <v>195</v>
      </c>
    </row>
    <row r="6" spans="1:6" ht="35.1" customHeight="1" x14ac:dyDescent="0.15">
      <c r="A6" s="82">
        <v>3</v>
      </c>
      <c r="B6" s="63" t="s">
        <v>191</v>
      </c>
      <c r="C6" s="81"/>
      <c r="D6" s="81"/>
      <c r="E6" s="81"/>
      <c r="F6" s="63" t="s">
        <v>195</v>
      </c>
    </row>
    <row r="7" spans="1:6" ht="35.1" customHeight="1" x14ac:dyDescent="0.15">
      <c r="A7" s="82">
        <v>4</v>
      </c>
      <c r="B7" s="63" t="s">
        <v>191</v>
      </c>
      <c r="C7" s="81"/>
      <c r="D7" s="81"/>
      <c r="E7" s="81"/>
      <c r="F7" s="63" t="s">
        <v>195</v>
      </c>
    </row>
    <row r="8" spans="1:6" ht="35.1" customHeight="1" x14ac:dyDescent="0.15">
      <c r="A8" s="82">
        <v>5</v>
      </c>
      <c r="B8" s="63" t="s">
        <v>191</v>
      </c>
      <c r="C8" s="81"/>
      <c r="D8" s="81"/>
      <c r="E8" s="81"/>
      <c r="F8" s="63" t="s">
        <v>195</v>
      </c>
    </row>
    <row r="9" spans="1:6" ht="35.1" customHeight="1" x14ac:dyDescent="0.15">
      <c r="A9" s="82">
        <v>6</v>
      </c>
      <c r="B9" s="63" t="s">
        <v>191</v>
      </c>
      <c r="C9" s="81"/>
      <c r="D9" s="81"/>
      <c r="E9" s="81"/>
      <c r="F9" s="63" t="s">
        <v>195</v>
      </c>
    </row>
    <row r="10" spans="1:6" ht="35.1" customHeight="1" x14ac:dyDescent="0.15">
      <c r="A10" s="82">
        <v>7</v>
      </c>
      <c r="B10" s="63" t="s">
        <v>191</v>
      </c>
      <c r="C10" s="81"/>
      <c r="D10" s="81"/>
      <c r="E10" s="81"/>
      <c r="F10" s="63" t="s">
        <v>195</v>
      </c>
    </row>
    <row r="11" spans="1:6" ht="35.1" customHeight="1" x14ac:dyDescent="0.15">
      <c r="A11" s="82">
        <v>8</v>
      </c>
      <c r="B11" s="63" t="s">
        <v>191</v>
      </c>
      <c r="C11" s="81"/>
      <c r="D11" s="81"/>
      <c r="E11" s="81"/>
      <c r="F11" s="63" t="s">
        <v>195</v>
      </c>
    </row>
    <row r="12" spans="1:6" ht="35.1" customHeight="1" x14ac:dyDescent="0.15">
      <c r="A12" s="82">
        <v>9</v>
      </c>
      <c r="B12" s="63" t="s">
        <v>191</v>
      </c>
      <c r="C12" s="81"/>
      <c r="D12" s="81"/>
      <c r="E12" s="81"/>
      <c r="F12" s="63" t="s">
        <v>195</v>
      </c>
    </row>
    <row r="13" spans="1:6" ht="35.1" customHeight="1" x14ac:dyDescent="0.15">
      <c r="A13" s="82">
        <v>10</v>
      </c>
      <c r="B13" s="63" t="s">
        <v>191</v>
      </c>
      <c r="C13" s="81"/>
      <c r="D13" s="81"/>
      <c r="E13" s="81"/>
      <c r="F13" s="63" t="s">
        <v>195</v>
      </c>
    </row>
    <row r="14" spans="1:6" ht="35.1" customHeight="1" x14ac:dyDescent="0.15"/>
    <row r="15" spans="1:6" ht="35.1" customHeight="1" x14ac:dyDescent="0.15"/>
    <row r="16" spans="1:6" ht="35.1" customHeight="1" x14ac:dyDescent="0.15"/>
  </sheetData>
  <sheetProtection algorithmName="SHA-512" hashValue="BqbrtMcljFFjUcJVFJFM+eOTwz91neLtn7IcF5k7kZkRdAYoCbSE/7v7MWv5wEyD89vBZ9nboFbEx6QGAFKH9g==" saltValue="exWgzBeRULGJXhWvV/xQsw==" spinCount="100000" sheet="1" selectLockedCells="1"/>
  <mergeCells count="1">
    <mergeCell ref="A1:F1"/>
  </mergeCells>
  <phoneticPr fontId="26"/>
  <dataValidations count="1">
    <dataValidation type="list" imeMode="on" allowBlank="1" showInputMessage="1" showErrorMessage="1" sqref="F4:F13">
      <formula1>"区分選択,新設のため,撤去のため,撤去新設のため,設置のため,その他（修繕・試掘・調整）のため,開催のため,残留のため"</formula1>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'作業用 (2)'!$B$1:$B$89</xm:f>
          </x14:formula1>
          <xm:sqref>B4:B13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zoomScale="85" zoomScaleNormal="85" workbookViewId="0">
      <selection sqref="A1:XFD1048576"/>
    </sheetView>
  </sheetViews>
  <sheetFormatPr defaultRowHeight="13.5" x14ac:dyDescent="0.15"/>
  <cols>
    <col min="1" max="1" width="22" style="65" customWidth="1"/>
    <col min="2" max="2" width="40.25" style="66" customWidth="1"/>
    <col min="3" max="5" width="9" style="68"/>
    <col min="6" max="6" width="36.125" style="68" customWidth="1"/>
    <col min="7" max="16384" width="9" style="68"/>
  </cols>
  <sheetData>
    <row r="1" spans="1:4" x14ac:dyDescent="0.15">
      <c r="A1" s="65" t="s">
        <v>190</v>
      </c>
      <c r="B1" s="66" t="s">
        <v>191</v>
      </c>
      <c r="C1" s="67" t="s">
        <v>215</v>
      </c>
    </row>
    <row r="2" spans="1:4" x14ac:dyDescent="0.15">
      <c r="A2" s="69" t="s">
        <v>135</v>
      </c>
      <c r="B2" s="70" t="s">
        <v>192</v>
      </c>
      <c r="C2" s="67" t="s">
        <v>198</v>
      </c>
      <c r="D2" s="64"/>
    </row>
    <row r="3" spans="1:4" x14ac:dyDescent="0.15">
      <c r="A3" s="71" t="s">
        <v>137</v>
      </c>
      <c r="B3" s="70" t="s">
        <v>134</v>
      </c>
      <c r="C3" s="67" t="s">
        <v>199</v>
      </c>
      <c r="D3" s="64"/>
    </row>
    <row r="4" spans="1:4" x14ac:dyDescent="0.15">
      <c r="A4" s="71" t="s">
        <v>153</v>
      </c>
      <c r="B4" s="70" t="s">
        <v>147</v>
      </c>
      <c r="C4" s="67"/>
      <c r="D4" s="64"/>
    </row>
    <row r="5" spans="1:4" x14ac:dyDescent="0.15">
      <c r="A5" s="71" t="s">
        <v>136</v>
      </c>
      <c r="B5" s="70" t="s">
        <v>81</v>
      </c>
      <c r="C5" s="67"/>
      <c r="D5" s="64"/>
    </row>
    <row r="6" spans="1:4" x14ac:dyDescent="0.15">
      <c r="A6" s="71" t="s">
        <v>139</v>
      </c>
      <c r="B6" s="70" t="s">
        <v>84</v>
      </c>
      <c r="C6" s="67"/>
      <c r="D6" s="64"/>
    </row>
    <row r="7" spans="1:4" x14ac:dyDescent="0.15">
      <c r="A7" s="71" t="s">
        <v>156</v>
      </c>
      <c r="B7" s="70" t="s">
        <v>94</v>
      </c>
      <c r="D7" s="64"/>
    </row>
    <row r="8" spans="1:4" x14ac:dyDescent="0.15">
      <c r="A8" s="71" t="s">
        <v>146</v>
      </c>
      <c r="B8" s="70" t="s">
        <v>141</v>
      </c>
      <c r="C8" s="67"/>
      <c r="D8" s="64"/>
    </row>
    <row r="9" spans="1:4" x14ac:dyDescent="0.15">
      <c r="A9" s="71" t="s">
        <v>145</v>
      </c>
      <c r="B9" s="70" t="s">
        <v>193</v>
      </c>
      <c r="C9" s="67"/>
    </row>
    <row r="10" spans="1:4" x14ac:dyDescent="0.15">
      <c r="A10" s="71" t="s">
        <v>138</v>
      </c>
      <c r="B10" s="72" t="s">
        <v>70</v>
      </c>
      <c r="C10" s="67"/>
    </row>
    <row r="11" spans="1:4" x14ac:dyDescent="0.15">
      <c r="A11" s="71" t="s">
        <v>140</v>
      </c>
      <c r="B11" s="72" t="s">
        <v>86</v>
      </c>
      <c r="C11" s="67"/>
    </row>
    <row r="12" spans="1:4" x14ac:dyDescent="0.15">
      <c r="B12" s="72" t="s">
        <v>132</v>
      </c>
      <c r="C12" s="67"/>
    </row>
    <row r="13" spans="1:4" x14ac:dyDescent="0.15">
      <c r="B13" s="72" t="s">
        <v>107</v>
      </c>
      <c r="C13" s="67"/>
    </row>
    <row r="14" spans="1:4" x14ac:dyDescent="0.15">
      <c r="B14" s="72" t="s">
        <v>142</v>
      </c>
      <c r="C14" s="67"/>
    </row>
    <row r="15" spans="1:4" x14ac:dyDescent="0.15">
      <c r="B15" s="72" t="s">
        <v>148</v>
      </c>
      <c r="C15" s="67"/>
    </row>
    <row r="16" spans="1:4" x14ac:dyDescent="0.15">
      <c r="B16" s="72" t="s">
        <v>143</v>
      </c>
      <c r="C16" s="67"/>
    </row>
    <row r="17" spans="2:3" x14ac:dyDescent="0.15">
      <c r="B17" s="72" t="s">
        <v>111</v>
      </c>
      <c r="C17" s="67"/>
    </row>
    <row r="18" spans="2:3" x14ac:dyDescent="0.15">
      <c r="B18" s="72" t="s">
        <v>71</v>
      </c>
      <c r="C18" s="67"/>
    </row>
    <row r="19" spans="2:3" x14ac:dyDescent="0.15">
      <c r="B19" s="72" t="s">
        <v>217</v>
      </c>
      <c r="C19" s="67"/>
    </row>
    <row r="20" spans="2:3" x14ac:dyDescent="0.15">
      <c r="B20" s="72" t="s">
        <v>72</v>
      </c>
      <c r="C20" s="67"/>
    </row>
    <row r="21" spans="2:3" x14ac:dyDescent="0.15">
      <c r="B21" s="72" t="s">
        <v>144</v>
      </c>
      <c r="C21" s="67"/>
    </row>
    <row r="22" spans="2:3" x14ac:dyDescent="0.15">
      <c r="B22" s="72" t="s">
        <v>73</v>
      </c>
      <c r="C22" s="67"/>
    </row>
    <row r="23" spans="2:3" x14ac:dyDescent="0.15">
      <c r="B23" s="72" t="s">
        <v>74</v>
      </c>
      <c r="C23" s="67"/>
    </row>
    <row r="24" spans="2:3" x14ac:dyDescent="0.15">
      <c r="B24" s="72" t="s">
        <v>99</v>
      </c>
      <c r="C24" s="67"/>
    </row>
    <row r="25" spans="2:3" x14ac:dyDescent="0.15">
      <c r="B25" s="72" t="s">
        <v>110</v>
      </c>
      <c r="C25" s="67"/>
    </row>
    <row r="26" spans="2:3" x14ac:dyDescent="0.15">
      <c r="B26" s="72" t="s">
        <v>100</v>
      </c>
    </row>
    <row r="27" spans="2:3" x14ac:dyDescent="0.15">
      <c r="B27" s="72" t="s">
        <v>89</v>
      </c>
    </row>
    <row r="28" spans="2:3" x14ac:dyDescent="0.15">
      <c r="B28" s="72" t="s">
        <v>154</v>
      </c>
    </row>
    <row r="29" spans="2:3" x14ac:dyDescent="0.15">
      <c r="B29" s="72" t="s">
        <v>149</v>
      </c>
    </row>
    <row r="30" spans="2:3" x14ac:dyDescent="0.15">
      <c r="B30" s="72" t="s">
        <v>76</v>
      </c>
    </row>
    <row r="31" spans="2:3" x14ac:dyDescent="0.15">
      <c r="B31" s="72" t="s">
        <v>77</v>
      </c>
    </row>
    <row r="32" spans="2:3" x14ac:dyDescent="0.15">
      <c r="B32" s="72" t="s">
        <v>108</v>
      </c>
    </row>
    <row r="33" spans="2:2" x14ac:dyDescent="0.15">
      <c r="B33" s="72" t="s">
        <v>87</v>
      </c>
    </row>
    <row r="34" spans="2:2" x14ac:dyDescent="0.15">
      <c r="B34" s="72" t="s">
        <v>80</v>
      </c>
    </row>
    <row r="35" spans="2:2" x14ac:dyDescent="0.15">
      <c r="B35" s="72" t="s">
        <v>98</v>
      </c>
    </row>
    <row r="36" spans="2:2" x14ac:dyDescent="0.15">
      <c r="B36" s="72" t="s">
        <v>128</v>
      </c>
    </row>
    <row r="37" spans="2:2" x14ac:dyDescent="0.15">
      <c r="B37" s="72" t="s">
        <v>82</v>
      </c>
    </row>
    <row r="38" spans="2:2" x14ac:dyDescent="0.15">
      <c r="B38" s="72" t="s">
        <v>69</v>
      </c>
    </row>
    <row r="39" spans="2:2" x14ac:dyDescent="0.15">
      <c r="B39" s="72" t="s">
        <v>90</v>
      </c>
    </row>
    <row r="40" spans="2:2" x14ac:dyDescent="0.15">
      <c r="B40" s="72" t="s">
        <v>92</v>
      </c>
    </row>
    <row r="41" spans="2:2" x14ac:dyDescent="0.15">
      <c r="B41" s="72" t="s">
        <v>91</v>
      </c>
    </row>
    <row r="42" spans="2:2" x14ac:dyDescent="0.15">
      <c r="B42" s="72" t="s">
        <v>93</v>
      </c>
    </row>
    <row r="43" spans="2:2" x14ac:dyDescent="0.15">
      <c r="B43" s="72" t="s">
        <v>97</v>
      </c>
    </row>
    <row r="44" spans="2:2" x14ac:dyDescent="0.15">
      <c r="B44" s="72" t="s">
        <v>119</v>
      </c>
    </row>
    <row r="45" spans="2:2" x14ac:dyDescent="0.15">
      <c r="B45" s="72" t="s">
        <v>150</v>
      </c>
    </row>
    <row r="46" spans="2:2" x14ac:dyDescent="0.15">
      <c r="B46" s="72" t="s">
        <v>79</v>
      </c>
    </row>
    <row r="47" spans="2:2" x14ac:dyDescent="0.15">
      <c r="B47" s="72" t="s">
        <v>95</v>
      </c>
    </row>
    <row r="48" spans="2:2" x14ac:dyDescent="0.15">
      <c r="B48" s="72" t="s">
        <v>83</v>
      </c>
    </row>
    <row r="49" spans="2:2" x14ac:dyDescent="0.15">
      <c r="B49" s="72" t="s">
        <v>124</v>
      </c>
    </row>
    <row r="50" spans="2:2" x14ac:dyDescent="0.15">
      <c r="B50" s="72" t="s">
        <v>122</v>
      </c>
    </row>
    <row r="51" spans="2:2" x14ac:dyDescent="0.15">
      <c r="B51" s="72" t="s">
        <v>123</v>
      </c>
    </row>
    <row r="52" spans="2:2" x14ac:dyDescent="0.15">
      <c r="B52" s="72" t="s">
        <v>131</v>
      </c>
    </row>
    <row r="53" spans="2:2" x14ac:dyDescent="0.15">
      <c r="B53" s="72" t="s">
        <v>151</v>
      </c>
    </row>
    <row r="54" spans="2:2" x14ac:dyDescent="0.15">
      <c r="B54" s="72" t="s">
        <v>152</v>
      </c>
    </row>
    <row r="55" spans="2:2" x14ac:dyDescent="0.15">
      <c r="B55" s="72" t="s">
        <v>78</v>
      </c>
    </row>
    <row r="56" spans="2:2" x14ac:dyDescent="0.15">
      <c r="B56" s="72" t="s">
        <v>155</v>
      </c>
    </row>
    <row r="57" spans="2:2" x14ac:dyDescent="0.15">
      <c r="B57" s="72" t="s">
        <v>157</v>
      </c>
    </row>
    <row r="58" spans="2:2" x14ac:dyDescent="0.15">
      <c r="B58" s="72" t="s">
        <v>101</v>
      </c>
    </row>
    <row r="59" spans="2:2" x14ac:dyDescent="0.15">
      <c r="B59" s="72" t="s">
        <v>102</v>
      </c>
    </row>
    <row r="60" spans="2:2" x14ac:dyDescent="0.15">
      <c r="B60" s="72" t="s">
        <v>88</v>
      </c>
    </row>
    <row r="61" spans="2:2" x14ac:dyDescent="0.15">
      <c r="B61" s="72" t="s">
        <v>96</v>
      </c>
    </row>
    <row r="62" spans="2:2" x14ac:dyDescent="0.15">
      <c r="B62" s="72" t="s">
        <v>115</v>
      </c>
    </row>
    <row r="63" spans="2:2" x14ac:dyDescent="0.15">
      <c r="B63" s="72" t="s">
        <v>112</v>
      </c>
    </row>
    <row r="64" spans="2:2" x14ac:dyDescent="0.15">
      <c r="B64" s="72" t="s">
        <v>116</v>
      </c>
    </row>
    <row r="65" spans="2:2" x14ac:dyDescent="0.15">
      <c r="B65" s="72" t="s">
        <v>158</v>
      </c>
    </row>
    <row r="66" spans="2:2" x14ac:dyDescent="0.15">
      <c r="B66" s="72" t="s">
        <v>104</v>
      </c>
    </row>
    <row r="67" spans="2:2" x14ac:dyDescent="0.15">
      <c r="B67" s="72" t="s">
        <v>125</v>
      </c>
    </row>
    <row r="68" spans="2:2" x14ac:dyDescent="0.15">
      <c r="B68" s="72" t="s">
        <v>85</v>
      </c>
    </row>
    <row r="69" spans="2:2" x14ac:dyDescent="0.15">
      <c r="B69" s="72" t="s">
        <v>105</v>
      </c>
    </row>
    <row r="70" spans="2:2" x14ac:dyDescent="0.15">
      <c r="B70" s="72" t="s">
        <v>117</v>
      </c>
    </row>
    <row r="71" spans="2:2" x14ac:dyDescent="0.15">
      <c r="B71" s="72" t="s">
        <v>113</v>
      </c>
    </row>
    <row r="72" spans="2:2" x14ac:dyDescent="0.15">
      <c r="B72" s="72" t="s">
        <v>118</v>
      </c>
    </row>
    <row r="73" spans="2:2" x14ac:dyDescent="0.15">
      <c r="B73" s="73" t="s">
        <v>114</v>
      </c>
    </row>
    <row r="74" spans="2:2" x14ac:dyDescent="0.15">
      <c r="B74" s="72" t="s">
        <v>127</v>
      </c>
    </row>
    <row r="75" spans="2:2" x14ac:dyDescent="0.15">
      <c r="B75" s="72" t="s">
        <v>106</v>
      </c>
    </row>
    <row r="76" spans="2:2" x14ac:dyDescent="0.15">
      <c r="B76" s="72" t="s">
        <v>103</v>
      </c>
    </row>
    <row r="77" spans="2:2" x14ac:dyDescent="0.15">
      <c r="B77" s="72" t="s">
        <v>133</v>
      </c>
    </row>
    <row r="78" spans="2:2" x14ac:dyDescent="0.15">
      <c r="B78" s="72" t="s">
        <v>120</v>
      </c>
    </row>
    <row r="79" spans="2:2" x14ac:dyDescent="0.15">
      <c r="B79" s="72" t="s">
        <v>159</v>
      </c>
    </row>
    <row r="80" spans="2:2" x14ac:dyDescent="0.15">
      <c r="B80" s="72" t="s">
        <v>160</v>
      </c>
    </row>
    <row r="81" spans="2:2" x14ac:dyDescent="0.15">
      <c r="B81" s="72" t="s">
        <v>129</v>
      </c>
    </row>
    <row r="82" spans="2:2" x14ac:dyDescent="0.15">
      <c r="B82" s="72" t="s">
        <v>121</v>
      </c>
    </row>
    <row r="83" spans="2:2" x14ac:dyDescent="0.15">
      <c r="B83" s="72" t="s">
        <v>130</v>
      </c>
    </row>
    <row r="84" spans="2:2" x14ac:dyDescent="0.15">
      <c r="B84" s="72" t="s">
        <v>126</v>
      </c>
    </row>
    <row r="85" spans="2:2" x14ac:dyDescent="0.15">
      <c r="B85" s="72" t="s">
        <v>75</v>
      </c>
    </row>
    <row r="86" spans="2:2" x14ac:dyDescent="0.15">
      <c r="B86" s="72" t="s">
        <v>161</v>
      </c>
    </row>
    <row r="87" spans="2:2" x14ac:dyDescent="0.15">
      <c r="B87" s="72" t="s">
        <v>194</v>
      </c>
    </row>
    <row r="88" spans="2:2" x14ac:dyDescent="0.15">
      <c r="B88" s="72" t="s">
        <v>109</v>
      </c>
    </row>
    <row r="89" spans="2:2" x14ac:dyDescent="0.15">
      <c r="B89" s="72" t="s">
        <v>140</v>
      </c>
    </row>
    <row r="90" spans="2:2" x14ac:dyDescent="0.15">
      <c r="B90" s="74"/>
    </row>
  </sheetData>
  <sheetProtection algorithmName="SHA-512" hashValue="zbLbvuDC6IfWojwzQyK/VNRoXB0mHVs0k4X9XkfrfyS1eL0kLobDP0FHzpNczXlNM4ef9zqSMlEPwMA9o0fSMQ==" saltValue="tUKui8tnH9psEb2ILHCNzw==" spinCount="100000" sheet="1" objects="1" scenarios="1" selectLockedCells="1" selectUnlockedCells="1"/>
  <phoneticPr fontId="2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workbookViewId="0">
      <selection activeCell="G18" sqref="G18:H18"/>
    </sheetView>
  </sheetViews>
  <sheetFormatPr defaultRowHeight="13.5" x14ac:dyDescent="0.15"/>
  <cols>
    <col min="12" max="12" width="11.75" bestFit="1" customWidth="1"/>
    <col min="23" max="24" width="14.875" customWidth="1"/>
  </cols>
  <sheetData>
    <row r="1" spans="1:28" x14ac:dyDescent="0.15">
      <c r="A1" s="55" t="s">
        <v>176</v>
      </c>
      <c r="B1" s="56" t="s">
        <v>177</v>
      </c>
      <c r="C1" s="56" t="s">
        <v>163</v>
      </c>
      <c r="D1" s="56" t="s">
        <v>164</v>
      </c>
      <c r="E1" s="56" t="s">
        <v>180</v>
      </c>
      <c r="F1" s="56" t="s">
        <v>173</v>
      </c>
      <c r="G1" s="56" t="s">
        <v>200</v>
      </c>
      <c r="H1" s="56" t="s">
        <v>201</v>
      </c>
      <c r="I1" s="56" t="s">
        <v>202</v>
      </c>
      <c r="J1" s="56" t="s">
        <v>203</v>
      </c>
      <c r="K1" s="56" t="s">
        <v>204</v>
      </c>
      <c r="L1" s="56" t="s">
        <v>174</v>
      </c>
      <c r="M1" s="56" t="s">
        <v>175</v>
      </c>
      <c r="N1" s="56" t="s">
        <v>181</v>
      </c>
      <c r="O1" s="56" t="s">
        <v>182</v>
      </c>
      <c r="P1" s="56" t="s">
        <v>183</v>
      </c>
      <c r="Q1" s="56" t="s">
        <v>43</v>
      </c>
      <c r="R1" s="56" t="s">
        <v>165</v>
      </c>
      <c r="S1" s="56" t="s">
        <v>166</v>
      </c>
      <c r="T1" s="56" t="s">
        <v>167</v>
      </c>
      <c r="U1" s="56" t="s">
        <v>168</v>
      </c>
      <c r="V1" s="56" t="s">
        <v>169</v>
      </c>
      <c r="W1" s="56" t="s">
        <v>170</v>
      </c>
      <c r="X1" s="56" t="s">
        <v>171</v>
      </c>
      <c r="Y1" s="56" t="s">
        <v>49</v>
      </c>
      <c r="Z1" s="56" t="s">
        <v>184</v>
      </c>
      <c r="AA1" s="57" t="s">
        <v>185</v>
      </c>
      <c r="AB1" s="32"/>
    </row>
    <row r="2" spans="1:28" x14ac:dyDescent="0.15">
      <c r="A2" s="58" t="str">
        <f>IF(ISBLANK('道路占用許可申請書（正）'!V3),"",'道路占用許可申請書（正）'!V3)</f>
        <v>新規</v>
      </c>
      <c r="B2" s="32" t="str">
        <f>IF(ISBLANK('道路占用許可申請書（正）'!AC3),"",'道路占用許可申請書（正）'!AC3)</f>
        <v/>
      </c>
      <c r="C2" s="32"/>
      <c r="D2" s="32"/>
      <c r="E2" s="32" t="str">
        <f>D17&amp;A17&amp;E17&amp;B17&amp;E17&amp;C17</f>
        <v>R..</v>
      </c>
      <c r="F2" s="32" t="str">
        <f>IF(ISBLANK('道路占用許可申請書（正）'!V10),"",'道路占用許可申請書（正）'!V10)</f>
        <v/>
      </c>
      <c r="G2" s="32" t="str">
        <f>IF(ISBLANK('道路占用許可申請書（正）'!V11),"",'道路占用許可申請書（正）'!V11)</f>
        <v/>
      </c>
      <c r="H2" s="32" t="str">
        <f>IF(ISBLANK('道路占用許可申請書（正）'!V12),"",'道路占用許可申請書（正）'!V12)</f>
        <v/>
      </c>
      <c r="I2" s="32" t="str">
        <f>IF(ISBLANK('道路占用許可申請書（正）'!V13),"",'道路占用許可申請書（正）'!V13)</f>
        <v/>
      </c>
      <c r="J2" s="32" t="str">
        <f>IF(ISBLANK('道路占用許可申請書（正）'!V14),"",'道路占用許可申請書（正）'!V14)</f>
        <v/>
      </c>
      <c r="K2" s="32" t="str">
        <f>IF(ISBLANK('道路占用許可申請書（正）'!V15),"",'道路占用許可申請書（正）'!V15)</f>
        <v/>
      </c>
      <c r="L2" s="32" t="str">
        <f>IF(ISBLANK('道路占用許可申請書（正）'!Y16),"",'道路占用許可申請書（正）'!Y16)</f>
        <v/>
      </c>
      <c r="M2" s="32" t="str">
        <f>IF(ISBLANK('道路占用許可申請書（正）'!Y17),"",'道路占用許可申請書（正）'!Y17)</f>
        <v/>
      </c>
      <c r="N2" s="32" t="str">
        <f>IF(ISBLANK('道路占用許可申請書（正）'!E23),"",'道路占用許可申請書（正）'!E23)</f>
        <v>カテゴリ選択</v>
      </c>
      <c r="O2" s="32" t="str">
        <f>IF(ISBLANK('道路占用許可申請書（正）'!K23),"",'道路占用許可申請書（正）'!K23)</f>
        <v>占用物選択</v>
      </c>
      <c r="P2" s="32" t="str">
        <f>IF(ISBLANK('道路占用許可申請書（正）'!Z23),"",'道路占用許可申請書（正）'!Z23)</f>
        <v>区分選択</v>
      </c>
      <c r="Q2" s="32" t="str">
        <f>IF(ISBLANK('道路占用許可申請書（正）'!K24),"",'道路占用許可申請書（正）'!K24)</f>
        <v/>
      </c>
      <c r="R2" s="32" t="str">
        <f>IF(ISBLANK('道路占用許可申請書（正）'!K25),"",'道路占用許可申請書（正）'!K25)</f>
        <v/>
      </c>
      <c r="S2" s="32" t="str">
        <f>IF(ISBLANK('道路占用許可申請書（正）'!N25),"",'道路占用許可申請書（正）'!N25)</f>
        <v/>
      </c>
      <c r="T2" s="32" t="str">
        <f>IF(ISBLANK('道路占用許可申請書（正）'!Q25),"",'道路占用許可申請書（正）'!Q25)</f>
        <v/>
      </c>
      <c r="U2" s="32" t="str">
        <f>IF(ISBLANK('道路占用許可申請書（正）'!X25),"",'道路占用許可申請書（正）'!X25)</f>
        <v/>
      </c>
      <c r="V2" s="32" t="str">
        <f>IF(ISBLANK('道路占用許可申請書（正）'!AA25),"",'道路占用許可申請書（正）'!AA25)</f>
        <v/>
      </c>
      <c r="W2" s="32" t="str">
        <f>IF(ISBLANK('道路占用許可申請書（正）'!AD25),"",'道路占用許可申請書（正）'!AD25)</f>
        <v/>
      </c>
      <c r="X2" s="32" t="str">
        <f>IF(ISBLANK('道路占用許可申請書（正）'!E27),"",'道路占用許可申請書（正）'!E27)</f>
        <v>占用物選択</v>
      </c>
      <c r="Y2" s="32" t="str">
        <f>IF(ISBLANK('道路占用許可申請書（正）'!Z27),"",'道路占用許可申請書（正）'!Z27)</f>
        <v/>
      </c>
      <c r="Z2" s="32" t="str">
        <f>D20&amp;A20&amp;E20&amp;B20&amp;E20&amp;C20</f>
        <v>R..</v>
      </c>
      <c r="AA2" s="59" t="str">
        <f>D23&amp;A23&amp;E23&amp;B23&amp;E23&amp;C23</f>
        <v>R..</v>
      </c>
      <c r="AB2" s="32"/>
    </row>
    <row r="3" spans="1:28" x14ac:dyDescent="0.15">
      <c r="A3" s="58" t="str">
        <f>IF($P3="区分選択","",$A$2)</f>
        <v/>
      </c>
      <c r="B3" s="32" t="str">
        <f>IF($P3="区分選択","",$B$2)</f>
        <v/>
      </c>
      <c r="C3" s="32" t="str">
        <f>IF($P3="区分選択","",$C$2)</f>
        <v/>
      </c>
      <c r="D3" s="32" t="str">
        <f>IF($P3="区分選択","",$D$2)</f>
        <v/>
      </c>
      <c r="E3" s="32" t="str">
        <f>IF($P3="区分選択","",$E$2)</f>
        <v/>
      </c>
      <c r="F3" s="32" t="str">
        <f>IF($P3="区分選択","",$F$2)</f>
        <v/>
      </c>
      <c r="G3" s="32" t="str">
        <f>IF($P3="区分選択","",$G$2)</f>
        <v/>
      </c>
      <c r="H3" s="32" t="str">
        <f>IF($P3="区分選択","",$H$2)</f>
        <v/>
      </c>
      <c r="I3" s="32" t="str">
        <f>IF($P3="区分選択","",$I$2)</f>
        <v/>
      </c>
      <c r="J3" s="32" t="str">
        <f>IF($P3="区分選択","",$J$2)</f>
        <v/>
      </c>
      <c r="K3" s="32" t="str">
        <f>IF($P3="区分選択","",$K$2)</f>
        <v/>
      </c>
      <c r="L3" s="32" t="str">
        <f>IF($P3="区分選択","",$L$2)</f>
        <v/>
      </c>
      <c r="M3" s="32" t="str">
        <f>IF($P3="区分選択","",$M$2)</f>
        <v/>
      </c>
      <c r="N3" s="32" t="str">
        <f>N2</f>
        <v>カテゴリ選択</v>
      </c>
      <c r="O3" s="32" t="str">
        <f>IF(ISBLANK(複数物件申請の場合はこちら!B4),"",複数物件申請の場合はこちら!B4)</f>
        <v>占用物選択</v>
      </c>
      <c r="P3" s="32" t="str">
        <f>IF(ISBLANK(複数物件申請の場合はこちら!F4),"",複数物件申請の場合はこちら!F4)</f>
        <v>区分選択</v>
      </c>
      <c r="Q3" s="32" t="str">
        <f>IF($P3="区分選択","",$Q$2)</f>
        <v/>
      </c>
      <c r="R3" s="32" t="str">
        <f>IF($P3="区分選択","",$R$2)</f>
        <v/>
      </c>
      <c r="S3" s="32" t="str">
        <f>IF($P3="区分選択","",$S$2)</f>
        <v/>
      </c>
      <c r="T3" s="32" t="str">
        <f>IF($P3="区分選択","",$T$2)</f>
        <v/>
      </c>
      <c r="U3" s="32" t="str">
        <f>IF($P3="区分選択","",$U$2)</f>
        <v/>
      </c>
      <c r="V3" s="32" t="str">
        <f>IF($P3="区分選択","",$V$2)</f>
        <v/>
      </c>
      <c r="W3" s="32" t="str">
        <f>IF($P3="区分選択","",$W$2)</f>
        <v/>
      </c>
      <c r="X3" s="32" t="str">
        <f>O3</f>
        <v>占用物選択</v>
      </c>
      <c r="Y3" s="32" t="str">
        <f>IF(ISBLANK(複数物件申請の場合はこちら!D4),"",複数物件申請の場合はこちら!D4)</f>
        <v/>
      </c>
      <c r="Z3" s="32" t="str">
        <f>IF($P3="区分選択","",$Z$2)</f>
        <v/>
      </c>
      <c r="AA3" s="59" t="str">
        <f>IF($P3="区分選択","",$AA$2)</f>
        <v/>
      </c>
      <c r="AB3" s="32"/>
    </row>
    <row r="4" spans="1:28" x14ac:dyDescent="0.15">
      <c r="A4" s="58" t="str">
        <f t="shared" ref="A4:A12" si="0">IF($P4="区分選択","",$A$2)</f>
        <v/>
      </c>
      <c r="B4" s="32" t="str">
        <f t="shared" ref="B4:B12" si="1">IF($P4="区分選択","",$B$2)</f>
        <v/>
      </c>
      <c r="C4" s="32" t="str">
        <f t="shared" ref="C4:C12" si="2">IF($P4="区分選択","",$C$2)</f>
        <v/>
      </c>
      <c r="D4" s="32" t="str">
        <f t="shared" ref="D4:D12" si="3">IF($P4="区分選択","",$D$2)</f>
        <v/>
      </c>
      <c r="E4" s="32" t="str">
        <f t="shared" ref="E4:E12" si="4">IF($P4="区分選択","",$E$2)</f>
        <v/>
      </c>
      <c r="F4" s="32" t="str">
        <f t="shared" ref="F4:F12" si="5">IF($P4="区分選択","",$F$2)</f>
        <v/>
      </c>
      <c r="G4" s="32"/>
      <c r="H4" s="32"/>
      <c r="I4" s="32"/>
      <c r="J4" s="32"/>
      <c r="K4" s="32"/>
      <c r="L4" s="32"/>
      <c r="M4" s="32"/>
      <c r="N4" s="32" t="str">
        <f t="shared" ref="N4:N12" si="6">N3</f>
        <v>カテゴリ選択</v>
      </c>
      <c r="O4" s="32" t="str">
        <f>IF(ISBLANK(複数物件申請の場合はこちら!B5),"",複数物件申請の場合はこちら!B5)</f>
        <v>占用物選択</v>
      </c>
      <c r="P4" s="32" t="str">
        <f>IF(ISBLANK(複数物件申請の場合はこちら!F5),"",複数物件申請の場合はこちら!F5)</f>
        <v>区分選択</v>
      </c>
      <c r="Q4" s="32"/>
      <c r="R4" s="32"/>
      <c r="S4" s="32"/>
      <c r="T4" s="32"/>
      <c r="U4" s="32"/>
      <c r="V4" s="32"/>
      <c r="W4" s="32"/>
      <c r="X4" s="32" t="str">
        <f t="shared" ref="X4:X12" si="7">O4</f>
        <v>占用物選択</v>
      </c>
      <c r="Y4" s="32" t="str">
        <f>IF(ISBLANK(複数物件申請の場合はこちら!D5),"",複数物件申請の場合はこちら!D5)</f>
        <v/>
      </c>
      <c r="Z4" s="32"/>
      <c r="AA4" s="59"/>
      <c r="AB4" s="32"/>
    </row>
    <row r="5" spans="1:28" x14ac:dyDescent="0.15">
      <c r="A5" s="58" t="str">
        <f>IF($P5="区分選択","",$A$2)</f>
        <v/>
      </c>
      <c r="B5" s="32" t="str">
        <f t="shared" si="1"/>
        <v/>
      </c>
      <c r="C5" s="32" t="str">
        <f t="shared" si="2"/>
        <v/>
      </c>
      <c r="D5" s="32" t="str">
        <f t="shared" si="3"/>
        <v/>
      </c>
      <c r="E5" s="32" t="str">
        <f t="shared" si="4"/>
        <v/>
      </c>
      <c r="F5" s="32" t="str">
        <f t="shared" si="5"/>
        <v/>
      </c>
      <c r="G5" s="32"/>
      <c r="H5" s="32"/>
      <c r="I5" s="32"/>
      <c r="J5" s="32"/>
      <c r="K5" s="32"/>
      <c r="L5" s="32"/>
      <c r="M5" s="32"/>
      <c r="N5" s="32" t="str">
        <f t="shared" si="6"/>
        <v>カテゴリ選択</v>
      </c>
      <c r="O5" s="32" t="str">
        <f>IF(ISBLANK(複数物件申請の場合はこちら!B6),"",複数物件申請の場合はこちら!B6)</f>
        <v>占用物選択</v>
      </c>
      <c r="P5" s="32" t="str">
        <f>IF(ISBLANK(複数物件申請の場合はこちら!F6),"",複数物件申請の場合はこちら!F6)</f>
        <v>区分選択</v>
      </c>
      <c r="Q5" s="32"/>
      <c r="R5" s="32"/>
      <c r="S5" s="32"/>
      <c r="T5" s="32"/>
      <c r="U5" s="32"/>
      <c r="V5" s="32"/>
      <c r="W5" s="32"/>
      <c r="X5" s="32" t="str">
        <f t="shared" si="7"/>
        <v>占用物選択</v>
      </c>
      <c r="Y5" s="32" t="str">
        <f>IF(ISBLANK(複数物件申請の場合はこちら!D6),"",複数物件申請の場合はこちら!D6)</f>
        <v/>
      </c>
      <c r="Z5" s="32"/>
      <c r="AA5" s="59"/>
      <c r="AB5" s="32"/>
    </row>
    <row r="6" spans="1:28" x14ac:dyDescent="0.15">
      <c r="A6" s="58" t="str">
        <f t="shared" si="0"/>
        <v/>
      </c>
      <c r="B6" s="32" t="str">
        <f t="shared" si="1"/>
        <v/>
      </c>
      <c r="C6" s="32" t="str">
        <f t="shared" si="2"/>
        <v/>
      </c>
      <c r="D6" s="32" t="str">
        <f t="shared" si="3"/>
        <v/>
      </c>
      <c r="E6" s="32" t="str">
        <f t="shared" si="4"/>
        <v/>
      </c>
      <c r="F6" s="32" t="str">
        <f t="shared" si="5"/>
        <v/>
      </c>
      <c r="G6" s="32"/>
      <c r="H6" s="32"/>
      <c r="I6" s="32"/>
      <c r="J6" s="32"/>
      <c r="K6" s="32"/>
      <c r="L6" s="32"/>
      <c r="M6" s="32"/>
      <c r="N6" s="32" t="str">
        <f t="shared" si="6"/>
        <v>カテゴリ選択</v>
      </c>
      <c r="O6" s="32" t="str">
        <f>IF(ISBLANK(複数物件申請の場合はこちら!B7),"",複数物件申請の場合はこちら!B7)</f>
        <v>占用物選択</v>
      </c>
      <c r="P6" s="32" t="str">
        <f>IF(ISBLANK(複数物件申請の場合はこちら!F7),"",複数物件申請の場合はこちら!F7)</f>
        <v>区分選択</v>
      </c>
      <c r="Q6" s="32"/>
      <c r="R6" s="32"/>
      <c r="S6" s="32"/>
      <c r="T6" s="32"/>
      <c r="U6" s="32"/>
      <c r="V6" s="32"/>
      <c r="W6" s="32"/>
      <c r="X6" s="32" t="str">
        <f t="shared" si="7"/>
        <v>占用物選択</v>
      </c>
      <c r="Y6" s="32" t="str">
        <f>IF(ISBLANK(複数物件申請の場合はこちら!D7),"",複数物件申請の場合はこちら!D7)</f>
        <v/>
      </c>
      <c r="Z6" s="32"/>
      <c r="AA6" s="59"/>
      <c r="AB6" s="32"/>
    </row>
    <row r="7" spans="1:28" x14ac:dyDescent="0.15">
      <c r="A7" s="58" t="str">
        <f t="shared" si="0"/>
        <v/>
      </c>
      <c r="B7" s="32" t="str">
        <f t="shared" si="1"/>
        <v/>
      </c>
      <c r="C7" s="32" t="str">
        <f t="shared" si="2"/>
        <v/>
      </c>
      <c r="D7" s="32" t="str">
        <f t="shared" si="3"/>
        <v/>
      </c>
      <c r="E7" s="32" t="str">
        <f t="shared" si="4"/>
        <v/>
      </c>
      <c r="F7" s="32" t="str">
        <f t="shared" si="5"/>
        <v/>
      </c>
      <c r="G7" s="32"/>
      <c r="H7" s="32"/>
      <c r="I7" s="32"/>
      <c r="J7" s="32"/>
      <c r="K7" s="32"/>
      <c r="L7" s="32"/>
      <c r="M7" s="32"/>
      <c r="N7" s="32" t="str">
        <f t="shared" si="6"/>
        <v>カテゴリ選択</v>
      </c>
      <c r="O7" s="32" t="str">
        <f>IF(ISBLANK(複数物件申請の場合はこちら!B8),"",複数物件申請の場合はこちら!B8)</f>
        <v>占用物選択</v>
      </c>
      <c r="P7" s="32" t="str">
        <f>IF(ISBLANK(複数物件申請の場合はこちら!F8),"",複数物件申請の場合はこちら!F8)</f>
        <v>区分選択</v>
      </c>
      <c r="Q7" s="32"/>
      <c r="R7" s="32"/>
      <c r="S7" s="32"/>
      <c r="T7" s="32"/>
      <c r="U7" s="32"/>
      <c r="V7" s="32"/>
      <c r="W7" s="32"/>
      <c r="X7" s="32" t="str">
        <f t="shared" si="7"/>
        <v>占用物選択</v>
      </c>
      <c r="Y7" s="32" t="str">
        <f>IF(ISBLANK(複数物件申請の場合はこちら!D8),"",複数物件申請の場合はこちら!D8)</f>
        <v/>
      </c>
      <c r="Z7" s="32"/>
      <c r="AA7" s="59"/>
      <c r="AB7" s="32"/>
    </row>
    <row r="8" spans="1:28" x14ac:dyDescent="0.15">
      <c r="A8" s="58" t="str">
        <f t="shared" si="0"/>
        <v/>
      </c>
      <c r="B8" s="32" t="str">
        <f t="shared" si="1"/>
        <v/>
      </c>
      <c r="C8" s="32" t="str">
        <f t="shared" si="2"/>
        <v/>
      </c>
      <c r="D8" s="32" t="str">
        <f t="shared" si="3"/>
        <v/>
      </c>
      <c r="E8" s="32" t="str">
        <f t="shared" si="4"/>
        <v/>
      </c>
      <c r="F8" s="32" t="str">
        <f t="shared" si="5"/>
        <v/>
      </c>
      <c r="G8" s="32"/>
      <c r="H8" s="32"/>
      <c r="I8" s="32"/>
      <c r="J8" s="32"/>
      <c r="K8" s="32"/>
      <c r="L8" s="32"/>
      <c r="M8" s="32"/>
      <c r="N8" s="32" t="str">
        <f t="shared" si="6"/>
        <v>カテゴリ選択</v>
      </c>
      <c r="O8" s="32" t="str">
        <f>IF(ISBLANK(複数物件申請の場合はこちら!B9),"",複数物件申請の場合はこちら!B9)</f>
        <v>占用物選択</v>
      </c>
      <c r="P8" s="32" t="str">
        <f>IF(ISBLANK(複数物件申請の場合はこちら!F9),"",複数物件申請の場合はこちら!F9)</f>
        <v>区分選択</v>
      </c>
      <c r="Q8" s="32"/>
      <c r="R8" s="32"/>
      <c r="S8" s="32"/>
      <c r="T8" s="32"/>
      <c r="U8" s="32"/>
      <c r="V8" s="32"/>
      <c r="W8" s="32"/>
      <c r="X8" s="32" t="str">
        <f t="shared" si="7"/>
        <v>占用物選択</v>
      </c>
      <c r="Y8" s="32" t="str">
        <f>IF(ISBLANK(複数物件申請の場合はこちら!D9),"",複数物件申請の場合はこちら!D9)</f>
        <v/>
      </c>
      <c r="Z8" s="32"/>
      <c r="AA8" s="59"/>
      <c r="AB8" s="32"/>
    </row>
    <row r="9" spans="1:28" x14ac:dyDescent="0.15">
      <c r="A9" s="58" t="str">
        <f t="shared" si="0"/>
        <v/>
      </c>
      <c r="B9" s="32" t="str">
        <f t="shared" si="1"/>
        <v/>
      </c>
      <c r="C9" s="32" t="str">
        <f t="shared" si="2"/>
        <v/>
      </c>
      <c r="D9" s="32" t="str">
        <f t="shared" si="3"/>
        <v/>
      </c>
      <c r="E9" s="32" t="str">
        <f>IF($P9="区分選択","",$E$2)</f>
        <v/>
      </c>
      <c r="F9" s="32" t="str">
        <f t="shared" si="5"/>
        <v/>
      </c>
      <c r="G9" s="32"/>
      <c r="H9" s="32"/>
      <c r="I9" s="32"/>
      <c r="J9" s="32"/>
      <c r="K9" s="32"/>
      <c r="L9" s="32"/>
      <c r="M9" s="32"/>
      <c r="N9" s="32" t="str">
        <f t="shared" si="6"/>
        <v>カテゴリ選択</v>
      </c>
      <c r="O9" s="32" t="str">
        <f>IF(ISBLANK(複数物件申請の場合はこちら!B10),"",複数物件申請の場合はこちら!B10)</f>
        <v>占用物選択</v>
      </c>
      <c r="P9" s="32" t="str">
        <f>IF(ISBLANK(複数物件申請の場合はこちら!F10),"",複数物件申請の場合はこちら!F10)</f>
        <v>区分選択</v>
      </c>
      <c r="Q9" s="32"/>
      <c r="R9" s="32"/>
      <c r="S9" s="32"/>
      <c r="T9" s="32"/>
      <c r="U9" s="32"/>
      <c r="V9" s="32"/>
      <c r="W9" s="32"/>
      <c r="X9" s="32" t="str">
        <f t="shared" si="7"/>
        <v>占用物選択</v>
      </c>
      <c r="Y9" s="32" t="str">
        <f>IF(ISBLANK(複数物件申請の場合はこちら!D10),"",複数物件申請の場合はこちら!D10)</f>
        <v/>
      </c>
      <c r="Z9" s="32"/>
      <c r="AA9" s="59"/>
      <c r="AB9" s="32"/>
    </row>
    <row r="10" spans="1:28" x14ac:dyDescent="0.15">
      <c r="A10" s="58" t="str">
        <f t="shared" si="0"/>
        <v/>
      </c>
      <c r="B10" s="32" t="str">
        <f t="shared" si="1"/>
        <v/>
      </c>
      <c r="C10" s="32" t="str">
        <f t="shared" si="2"/>
        <v/>
      </c>
      <c r="D10" s="32" t="str">
        <f t="shared" si="3"/>
        <v/>
      </c>
      <c r="E10" s="32" t="str">
        <f t="shared" si="4"/>
        <v/>
      </c>
      <c r="F10" s="32" t="str">
        <f t="shared" si="5"/>
        <v/>
      </c>
      <c r="G10" s="32"/>
      <c r="H10" s="32"/>
      <c r="I10" s="32"/>
      <c r="J10" s="32"/>
      <c r="K10" s="32"/>
      <c r="L10" s="32"/>
      <c r="M10" s="32"/>
      <c r="N10" s="32" t="str">
        <f t="shared" si="6"/>
        <v>カテゴリ選択</v>
      </c>
      <c r="O10" s="32" t="str">
        <f>IF(ISBLANK(複数物件申請の場合はこちら!B11),"",複数物件申請の場合はこちら!B11)</f>
        <v>占用物選択</v>
      </c>
      <c r="P10" s="32" t="str">
        <f>IF(ISBLANK(複数物件申請の場合はこちら!F11),"",複数物件申請の場合はこちら!F11)</f>
        <v>区分選択</v>
      </c>
      <c r="Q10" s="32"/>
      <c r="R10" s="32"/>
      <c r="S10" s="32"/>
      <c r="T10" s="32"/>
      <c r="U10" s="32"/>
      <c r="V10" s="32"/>
      <c r="W10" s="32"/>
      <c r="X10" s="32" t="str">
        <f t="shared" si="7"/>
        <v>占用物選択</v>
      </c>
      <c r="Y10" s="32" t="str">
        <f>IF(ISBLANK(複数物件申請の場合はこちら!D11),"",複数物件申請の場合はこちら!D11)</f>
        <v/>
      </c>
      <c r="Z10" s="32"/>
      <c r="AA10" s="59"/>
      <c r="AB10" s="32"/>
    </row>
    <row r="11" spans="1:28" x14ac:dyDescent="0.15">
      <c r="A11" s="58" t="str">
        <f t="shared" si="0"/>
        <v/>
      </c>
      <c r="B11" s="32" t="str">
        <f t="shared" si="1"/>
        <v/>
      </c>
      <c r="C11" s="32" t="str">
        <f t="shared" si="2"/>
        <v/>
      </c>
      <c r="D11" s="32" t="str">
        <f t="shared" si="3"/>
        <v/>
      </c>
      <c r="E11" s="32" t="str">
        <f t="shared" si="4"/>
        <v/>
      </c>
      <c r="F11" s="32" t="str">
        <f t="shared" si="5"/>
        <v/>
      </c>
      <c r="G11" s="32"/>
      <c r="H11" s="32"/>
      <c r="I11" s="32"/>
      <c r="J11" s="32"/>
      <c r="K11" s="32"/>
      <c r="L11" s="32"/>
      <c r="M11" s="32"/>
      <c r="N11" s="32" t="str">
        <f t="shared" si="6"/>
        <v>カテゴリ選択</v>
      </c>
      <c r="O11" s="32" t="str">
        <f>IF(ISBLANK(複数物件申請の場合はこちら!B12),"",複数物件申請の場合はこちら!B12)</f>
        <v>占用物選択</v>
      </c>
      <c r="P11" s="32" t="str">
        <f>IF(ISBLANK(複数物件申請の場合はこちら!F12),"",複数物件申請の場合はこちら!F12)</f>
        <v>区分選択</v>
      </c>
      <c r="Q11" s="32"/>
      <c r="R11" s="32"/>
      <c r="S11" s="32"/>
      <c r="T11" s="32"/>
      <c r="U11" s="32"/>
      <c r="V11" s="32"/>
      <c r="W11" s="32"/>
      <c r="X11" s="32" t="str">
        <f t="shared" si="7"/>
        <v>占用物選択</v>
      </c>
      <c r="Y11" s="32" t="str">
        <f>IF(ISBLANK(複数物件申請の場合はこちら!D12),"",複数物件申請の場合はこちら!D12)</f>
        <v/>
      </c>
      <c r="Z11" s="32"/>
      <c r="AA11" s="59"/>
      <c r="AB11" s="32"/>
    </row>
    <row r="12" spans="1:28" x14ac:dyDescent="0.15">
      <c r="A12" s="60" t="str">
        <f t="shared" si="0"/>
        <v/>
      </c>
      <c r="B12" s="61" t="str">
        <f t="shared" si="1"/>
        <v/>
      </c>
      <c r="C12" s="61" t="str">
        <f t="shared" si="2"/>
        <v/>
      </c>
      <c r="D12" s="61" t="str">
        <f t="shared" si="3"/>
        <v/>
      </c>
      <c r="E12" s="61" t="str">
        <f t="shared" si="4"/>
        <v/>
      </c>
      <c r="F12" s="61" t="str">
        <f t="shared" si="5"/>
        <v/>
      </c>
      <c r="G12" s="61"/>
      <c r="H12" s="61"/>
      <c r="I12" s="61"/>
      <c r="J12" s="61"/>
      <c r="K12" s="61"/>
      <c r="L12" s="61"/>
      <c r="M12" s="61"/>
      <c r="N12" s="61" t="str">
        <f t="shared" si="6"/>
        <v>カテゴリ選択</v>
      </c>
      <c r="O12" s="61" t="str">
        <f>IF(ISBLANK(複数物件申請の場合はこちら!B13),"",複数物件申請の場合はこちら!B13)</f>
        <v>占用物選択</v>
      </c>
      <c r="P12" s="61" t="str">
        <f>IF(ISBLANK(複数物件申請の場合はこちら!F13),"",複数物件申請の場合はこちら!F13)</f>
        <v>区分選択</v>
      </c>
      <c r="Q12" s="61"/>
      <c r="R12" s="61"/>
      <c r="S12" s="61"/>
      <c r="T12" s="61"/>
      <c r="U12" s="61"/>
      <c r="V12" s="61"/>
      <c r="W12" s="61"/>
      <c r="X12" s="61" t="str">
        <f t="shared" si="7"/>
        <v>占用物選択</v>
      </c>
      <c r="Y12" s="61" t="str">
        <f>IF(ISBLANK(複数物件申請の場合はこちら!D13),"",複数物件申請の場合はこちら!D13)</f>
        <v/>
      </c>
      <c r="Z12" s="61"/>
      <c r="AA12" s="62"/>
      <c r="AB12" s="32"/>
    </row>
    <row r="13" spans="1:28" x14ac:dyDescent="0.15">
      <c r="A13" s="32" t="s">
        <v>213</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row>
    <row r="14" spans="1:28" x14ac:dyDescent="0.1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row>
    <row r="16" spans="1:28" x14ac:dyDescent="0.15">
      <c r="A16" t="s">
        <v>186</v>
      </c>
    </row>
    <row r="17" spans="1:14" x14ac:dyDescent="0.15">
      <c r="A17" t="str">
        <f>IF(ISBLANK('道路占用許可申請書（正）'!Z8),"",'道路占用許可申請書（正）'!Z8)</f>
        <v/>
      </c>
      <c r="B17" t="str">
        <f>IF(ISBLANK('道路占用許可申請書（正）'!AC8),"",'道路占用許可申請書（正）'!AC8)</f>
        <v/>
      </c>
      <c r="C17" t="str">
        <f>IF(ISBLANK('道路占用許可申請書（正）'!AF8),"",'道路占用許可申請書（正）'!AF8)</f>
        <v/>
      </c>
      <c r="D17" t="s">
        <v>187</v>
      </c>
      <c r="E17" t="s">
        <v>188</v>
      </c>
      <c r="F17" t="s">
        <v>189</v>
      </c>
    </row>
    <row r="18" spans="1:14" ht="14.25" customHeight="1" x14ac:dyDescent="0.15">
      <c r="F18" s="277" t="str">
        <f>E2</f>
        <v>R..</v>
      </c>
      <c r="G18" s="279" t="str">
        <f>I2</f>
        <v/>
      </c>
      <c r="H18" s="280"/>
      <c r="I18" s="281" t="str">
        <f>N2&amp;O2&amp;P2</f>
        <v>カテゴリ選択占用物選択区分選択</v>
      </c>
      <c r="J18" s="282"/>
      <c r="K18" s="283" t="str">
        <f>R2</f>
        <v/>
      </c>
      <c r="L18" s="275" t="str">
        <f>S2&amp;L21</f>
        <v>丁目</v>
      </c>
      <c r="M18" s="275" t="str">
        <f>T2</f>
        <v/>
      </c>
      <c r="N18" s="33" t="str">
        <f>Z2</f>
        <v>R..</v>
      </c>
    </row>
    <row r="19" spans="1:14" ht="14.25" x14ac:dyDescent="0.15">
      <c r="A19" t="s">
        <v>184</v>
      </c>
      <c r="F19" s="278"/>
      <c r="G19" s="285" t="str">
        <f>J2&amp;K2</f>
        <v/>
      </c>
      <c r="H19" s="286"/>
      <c r="I19" s="34"/>
      <c r="J19" s="35"/>
      <c r="K19" s="284"/>
      <c r="L19" s="276"/>
      <c r="M19" s="276"/>
      <c r="N19" s="36" t="str">
        <f>AA2</f>
        <v>R..</v>
      </c>
    </row>
    <row r="20" spans="1:14" x14ac:dyDescent="0.15">
      <c r="A20" t="str">
        <f>IF(ISBLANK('道路占用許可申請書（正）'!G28),"",'道路占用許可申請書（正）'!G28)</f>
        <v/>
      </c>
      <c r="B20" t="str">
        <f>IF(ISBLANK('道路占用許可申請書（正）'!J28),"",'道路占用許可申請書（正）'!J28)</f>
        <v/>
      </c>
      <c r="C20" t="str">
        <f>IF(ISBLANK('道路占用許可申請書（正）'!M28),"",'道路占用許可申請書（正）'!M28)</f>
        <v/>
      </c>
      <c r="D20" t="s">
        <v>187</v>
      </c>
      <c r="E20" t="s">
        <v>188</v>
      </c>
    </row>
    <row r="21" spans="1:14" x14ac:dyDescent="0.15">
      <c r="L21" t="s">
        <v>47</v>
      </c>
    </row>
    <row r="22" spans="1:14" x14ac:dyDescent="0.15">
      <c r="A22" t="s">
        <v>185</v>
      </c>
    </row>
    <row r="23" spans="1:14" x14ac:dyDescent="0.15">
      <c r="A23" t="str">
        <f>IF(ISBLANK('道路占用許可申請書（正）'!G29),"",'道路占用許可申請書（正）'!G29)</f>
        <v/>
      </c>
      <c r="B23" t="str">
        <f>IF(ISBLANK('道路占用許可申請書（正）'!J29),"",'道路占用許可申請書（正）'!J29)</f>
        <v/>
      </c>
      <c r="C23" t="str">
        <f>IF(ISBLANK('道路占用許可申請書（正）'!M29),"",'道路占用許可申請書（正）'!M29)</f>
        <v/>
      </c>
      <c r="D23" t="s">
        <v>187</v>
      </c>
      <c r="E23" t="s">
        <v>188</v>
      </c>
    </row>
  </sheetData>
  <sheetProtection algorithmName="SHA-512" hashValue="j3akJNkrPo6/7B6BDkjMWIrMLYufi+yxHNI2y3ZfS9agvXq05SRFsm09qVeUUHSkOr2XWNUfWhCuZ7B2HCVznw==" saltValue="9H4CfAWcJOsEkbAsN8gTYg==" spinCount="100000" sheet="1" objects="1" scenarios="1" selectLockedCells="1" selectUnlockedCells="1"/>
  <mergeCells count="7">
    <mergeCell ref="M18:M19"/>
    <mergeCell ref="F18:F19"/>
    <mergeCell ref="G18:H18"/>
    <mergeCell ref="I18:J18"/>
    <mergeCell ref="K18:K19"/>
    <mergeCell ref="L18:L19"/>
    <mergeCell ref="G19:H19"/>
  </mergeCells>
  <phoneticPr fontId="26"/>
  <conditionalFormatting sqref="J19">
    <cfRule type="expression" dxfId="1" priority="2">
      <formula>IF(I18="その他",TRUE,FALSE)</formula>
    </cfRule>
  </conditionalFormatting>
  <conditionalFormatting sqref="J19">
    <cfRule type="notContainsBlanks" dxfId="0" priority="1">
      <formula>LEN(TRIM(J19))&gt;0</formula>
    </cfRule>
  </conditionalFormatting>
  <dataValidations count="2">
    <dataValidation imeMode="hiragana" allowBlank="1" showInputMessage="1" showErrorMessage="1" sqref="K18:N19 G18:J18 J19"/>
    <dataValidation imeMode="halfAlpha" allowBlank="1" showInputMessage="1" showErrorMessage="1" sqref="F18"/>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道路占用許可申請書（正）</vt:lpstr>
      <vt:lpstr>許可書（交付用）</vt:lpstr>
      <vt:lpstr>複数物件申請の場合はこちら</vt:lpstr>
      <vt:lpstr>作業用 (2)</vt:lpstr>
      <vt:lpstr>事務処理用</vt:lpstr>
      <vt:lpstr>'道路占用許可申請書（正）'!Print_Area</vt:lpstr>
      <vt:lpstr>'作業用 (2)'!あ</vt:lpstr>
      <vt:lpstr>'作業用 (2)'!ガス</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新座市</cp:lastModifiedBy>
  <cp:lastPrinted>2024-06-11T05:13:03Z</cp:lastPrinted>
  <dcterms:created xsi:type="dcterms:W3CDTF">2011-06-09T05:36:06Z</dcterms:created>
  <dcterms:modified xsi:type="dcterms:W3CDTF">2025-04-17T04:26:13Z</dcterms:modified>
</cp:coreProperties>
</file>