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●０４　市刊行物・市ＨＰ\01 町丁字別人口ホームページ用(毎月）\令和７年\0304 ＨＰ掲載データ（毎月）\"/>
    </mc:Choice>
  </mc:AlternateContent>
  <bookViews>
    <workbookView xWindow="0" yWindow="0" windowWidth="20730" windowHeight="8970" tabRatio="874"/>
  </bookViews>
  <sheets>
    <sheet name="行政区別年齢人口統計表" sheetId="62" r:id="rId1"/>
  </sheets>
  <definedNames>
    <definedName name="_xlnm.Print_Titles" localSheetId="0">行政区別年齢人口統計表!$1:$2</definedName>
  </definedNames>
  <calcPr calcId="162913"/>
</workbook>
</file>

<file path=xl/calcChain.xml><?xml version="1.0" encoding="utf-8"?>
<calcChain xmlns="http://schemas.openxmlformats.org/spreadsheetml/2006/main">
  <c r="D4" i="62" l="1"/>
  <c r="B9" i="62" l="1"/>
  <c r="H4" i="62" l="1"/>
  <c r="L4" i="62"/>
  <c r="P4" i="62"/>
  <c r="T4" i="62"/>
  <c r="D5" i="62"/>
  <c r="H5" i="62"/>
  <c r="L5" i="62"/>
  <c r="P5" i="62"/>
  <c r="T5" i="62"/>
  <c r="D6" i="62"/>
  <c r="H6" i="62"/>
  <c r="L6" i="62"/>
  <c r="P6" i="62"/>
  <c r="T6" i="62"/>
  <c r="D7" i="62"/>
  <c r="H7" i="62"/>
  <c r="L7" i="62"/>
  <c r="P7" i="62"/>
  <c r="T7" i="62"/>
  <c r="D8" i="62"/>
  <c r="H8" i="62"/>
  <c r="L8" i="62"/>
  <c r="P8" i="62"/>
  <c r="T8" i="62"/>
  <c r="C9" i="62"/>
  <c r="F9" i="62"/>
  <c r="G9" i="62"/>
  <c r="J9" i="62"/>
  <c r="K9" i="62"/>
  <c r="N9" i="62"/>
  <c r="O9" i="62"/>
  <c r="R9" i="62"/>
  <c r="S9" i="62"/>
  <c r="D10" i="62"/>
  <c r="H10" i="62"/>
  <c r="L10" i="62"/>
  <c r="P10" i="62"/>
  <c r="T10" i="62"/>
  <c r="D11" i="62"/>
  <c r="H11" i="62"/>
  <c r="L11" i="62"/>
  <c r="P11" i="62"/>
  <c r="T11" i="62"/>
  <c r="D12" i="62"/>
  <c r="H12" i="62"/>
  <c r="L12" i="62"/>
  <c r="P12" i="62"/>
  <c r="T12" i="62"/>
  <c r="D13" i="62"/>
  <c r="H13" i="62"/>
  <c r="L13" i="62"/>
  <c r="P13" i="62"/>
  <c r="T13" i="62"/>
  <c r="D14" i="62"/>
  <c r="H14" i="62"/>
  <c r="L14" i="62"/>
  <c r="P14" i="62"/>
  <c r="T14" i="62"/>
  <c r="B15" i="62"/>
  <c r="C15" i="62"/>
  <c r="F15" i="62"/>
  <c r="G15" i="62"/>
  <c r="J15" i="62"/>
  <c r="K15" i="62"/>
  <c r="N15" i="62"/>
  <c r="O15" i="62"/>
  <c r="R15" i="62"/>
  <c r="S15" i="62"/>
  <c r="D16" i="62"/>
  <c r="H16" i="62"/>
  <c r="L16" i="62"/>
  <c r="P16" i="62"/>
  <c r="T16" i="62"/>
  <c r="D17" i="62"/>
  <c r="H17" i="62"/>
  <c r="L17" i="62"/>
  <c r="P17" i="62"/>
  <c r="T17" i="62"/>
  <c r="D18" i="62"/>
  <c r="H18" i="62"/>
  <c r="L18" i="62"/>
  <c r="P18" i="62"/>
  <c r="T18" i="62"/>
  <c r="D19" i="62"/>
  <c r="H19" i="62"/>
  <c r="L19" i="62"/>
  <c r="P19" i="62"/>
  <c r="T19" i="62"/>
  <c r="D20" i="62"/>
  <c r="H20" i="62"/>
  <c r="L20" i="62"/>
  <c r="P20" i="62"/>
  <c r="T20" i="62"/>
  <c r="B21" i="62"/>
  <c r="C21" i="62"/>
  <c r="F21" i="62"/>
  <c r="G21" i="62"/>
  <c r="J21" i="62"/>
  <c r="K21" i="62"/>
  <c r="N21" i="62"/>
  <c r="O21" i="62"/>
  <c r="R21" i="62"/>
  <c r="S21" i="62"/>
  <c r="D22" i="62"/>
  <c r="H22" i="62"/>
  <c r="L22" i="62"/>
  <c r="P22" i="62"/>
  <c r="T22" i="62"/>
  <c r="D23" i="62"/>
  <c r="H23" i="62"/>
  <c r="L23" i="62"/>
  <c r="P23" i="62"/>
  <c r="T23" i="62"/>
  <c r="D24" i="62"/>
  <c r="H24" i="62"/>
  <c r="L24" i="62"/>
  <c r="P24" i="62"/>
  <c r="T24" i="62"/>
  <c r="D25" i="62"/>
  <c r="H25" i="62"/>
  <c r="L25" i="62"/>
  <c r="P25" i="62"/>
  <c r="T25" i="62"/>
  <c r="D26" i="62"/>
  <c r="H26" i="62"/>
  <c r="L26" i="62"/>
  <c r="P26" i="62"/>
  <c r="T26" i="62"/>
  <c r="B27" i="62"/>
  <c r="C27" i="62"/>
  <c r="F27" i="62"/>
  <c r="G27" i="62"/>
  <c r="J27" i="62"/>
  <c r="K27" i="62"/>
  <c r="N27" i="62"/>
  <c r="O27" i="62"/>
  <c r="R27" i="62"/>
  <c r="S27" i="62"/>
  <c r="D30" i="62"/>
  <c r="H30" i="62"/>
  <c r="L30" i="62"/>
  <c r="D31" i="62"/>
  <c r="H31" i="62"/>
  <c r="D32" i="62"/>
  <c r="H32" i="62"/>
  <c r="D33" i="62"/>
  <c r="H33" i="62"/>
  <c r="D34" i="62"/>
  <c r="H34" i="62"/>
  <c r="B35" i="62"/>
  <c r="C35" i="62"/>
  <c r="F35" i="62"/>
  <c r="G35" i="62"/>
  <c r="H9" i="62" l="1"/>
  <c r="D9" i="62"/>
  <c r="T27" i="62"/>
  <c r="T21" i="62"/>
  <c r="T15" i="62"/>
  <c r="T9" i="62"/>
  <c r="P27" i="62"/>
  <c r="P21" i="62"/>
  <c r="P15" i="62"/>
  <c r="P9" i="62"/>
  <c r="L27" i="62"/>
  <c r="L21" i="62"/>
  <c r="L15" i="62"/>
  <c r="L9" i="62"/>
  <c r="H35" i="62"/>
  <c r="H27" i="62"/>
  <c r="H21" i="62"/>
  <c r="H15" i="62"/>
  <c r="D27" i="62"/>
  <c r="D21" i="62"/>
  <c r="R34" i="62"/>
  <c r="D15" i="62"/>
  <c r="S34" i="62"/>
  <c r="D35" i="62"/>
  <c r="T34" i="62" l="1"/>
</calcChain>
</file>

<file path=xl/sharedStrings.xml><?xml version="1.0" encoding="utf-8"?>
<sst xmlns="http://schemas.openxmlformats.org/spreadsheetml/2006/main" count="59" uniqueCount="9">
  <si>
    <t>女</t>
    <rPh sb="0" eb="1">
      <t>オンナ</t>
    </rPh>
    <phoneticPr fontId="18"/>
  </si>
  <si>
    <t>【新座市】年齢別人口統計表</t>
    <rPh sb="1" eb="4">
      <t>ニイザシ</t>
    </rPh>
    <rPh sb="5" eb="7">
      <t>ネンレイ</t>
    </rPh>
    <rPh sb="7" eb="8">
      <t>ベツ</t>
    </rPh>
    <rPh sb="8" eb="10">
      <t>ジンコウ</t>
    </rPh>
    <rPh sb="10" eb="12">
      <t>トウケイ</t>
    </rPh>
    <rPh sb="12" eb="13">
      <t>オモテ</t>
    </rPh>
    <phoneticPr fontId="18"/>
  </si>
  <si>
    <t>年齢</t>
    <rPh sb="0" eb="2">
      <t>ネンレイ</t>
    </rPh>
    <phoneticPr fontId="18"/>
  </si>
  <si>
    <t>0歳</t>
    <rPh sb="1" eb="2">
      <t>サイ</t>
    </rPh>
    <phoneticPr fontId="18"/>
  </si>
  <si>
    <t>計</t>
    <rPh sb="0" eb="1">
      <t>ケイ</t>
    </rPh>
    <phoneticPr fontId="18"/>
  </si>
  <si>
    <t>男</t>
    <rPh sb="0" eb="1">
      <t>オトコ</t>
    </rPh>
    <phoneticPr fontId="18"/>
  </si>
  <si>
    <t>110歳以上</t>
    <rPh sb="3" eb="4">
      <t>サイ</t>
    </rPh>
    <rPh sb="4" eb="6">
      <t>イジョウ</t>
    </rPh>
    <phoneticPr fontId="18"/>
  </si>
  <si>
    <t>合計</t>
    <rPh sb="0" eb="2">
      <t>ゴウケイ</t>
    </rPh>
    <phoneticPr fontId="18"/>
  </si>
  <si>
    <t>令和７年７月１日現在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</si>
</sst>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&quot;歳&quot;"/>
  </numFmts>
  <fonts count="26"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  <font>
      <b/>
      <sz val="14"/>
      <name val="BIZ UD明朝 Medium"/>
      <family val="1"/>
      <charset val="128"/>
    </font>
    <font>
      <sz val="9"/>
      <color indexed="10"/>
      <name val="BIZ UD明朝 Medium"/>
      <family val="1"/>
      <charset val="128"/>
    </font>
    <font>
      <sz val="12"/>
      <name val="BIZ UD明朝 Medium"/>
      <family val="1"/>
      <charset val="128"/>
    </font>
    <font>
      <sz val="11"/>
      <name val="BIZ UD明朝 Medium"/>
      <family val="1"/>
      <charset val="128"/>
    </font>
    <font>
      <b/>
      <sz val="11"/>
      <name val="BIZ UD明朝 Medium"/>
      <family val="1"/>
      <charset val="128"/>
    </font>
    <font>
      <b/>
      <sz val="16"/>
      <name val="BIZ UD明朝 Medium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9" fillId="4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59">
    <xf numFmtId="0" fontId="0" fillId="0" borderId="0" xfId="0"/>
    <xf numFmtId="0" fontId="20" fillId="0" borderId="0" xfId="0" applyFont="1" applyAlignment="1" applyProtection="1"/>
    <xf numFmtId="38" fontId="20" fillId="0" borderId="0" xfId="33" applyFont="1" applyAlignment="1" applyProtection="1"/>
    <xf numFmtId="38" fontId="20" fillId="0" borderId="0" xfId="33" applyFont="1" applyAlignment="1" applyProtection="1">
      <protection locked="0"/>
    </xf>
    <xf numFmtId="0" fontId="20" fillId="0" borderId="0" xfId="0" applyFont="1" applyAlignment="1" applyProtection="1">
      <protection locked="0"/>
    </xf>
    <xf numFmtId="38" fontId="20" fillId="0" borderId="0" xfId="33" applyFont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</xf>
    <xf numFmtId="38" fontId="22" fillId="0" borderId="0" xfId="33" applyFont="1" applyAlignment="1" applyProtection="1">
      <alignment horizontal="center"/>
    </xf>
    <xf numFmtId="0" fontId="22" fillId="0" borderId="0" xfId="0" applyFont="1" applyAlignment="1" applyProtection="1">
      <alignment horizontal="center"/>
    </xf>
    <xf numFmtId="38" fontId="22" fillId="0" borderId="0" xfId="33" applyFont="1" applyAlignment="1" applyProtection="1">
      <alignment horizontal="center"/>
      <protection locked="0"/>
    </xf>
    <xf numFmtId="0" fontId="22" fillId="0" borderId="0" xfId="0" applyFont="1" applyAlignment="1" applyProtection="1">
      <alignment horizontal="center"/>
      <protection locked="0"/>
    </xf>
    <xf numFmtId="0" fontId="22" fillId="0" borderId="0" xfId="0" applyFont="1" applyAlignment="1" applyProtection="1"/>
    <xf numFmtId="0" fontId="23" fillId="18" borderId="10" xfId="0" applyFont="1" applyFill="1" applyBorder="1" applyAlignment="1" applyProtection="1">
      <alignment horizontal="center" vertical="center" shrinkToFit="1"/>
    </xf>
    <xf numFmtId="38" fontId="23" fillId="18" borderId="11" xfId="33" applyFont="1" applyFill="1" applyBorder="1" applyAlignment="1" applyProtection="1">
      <alignment horizontal="center" vertical="center" shrinkToFit="1"/>
    </xf>
    <xf numFmtId="38" fontId="23" fillId="18" borderId="12" xfId="33" applyFont="1" applyFill="1" applyBorder="1" applyAlignment="1" applyProtection="1">
      <alignment horizontal="center" vertical="center" shrinkToFit="1"/>
    </xf>
    <xf numFmtId="0" fontId="23" fillId="0" borderId="0" xfId="0" applyFont="1" applyAlignment="1" applyProtection="1">
      <alignment horizontal="center" vertical="center"/>
    </xf>
    <xf numFmtId="176" fontId="23" fillId="0" borderId="13" xfId="0" applyNumberFormat="1" applyFont="1" applyBorder="1" applyAlignment="1" applyProtection="1">
      <alignment horizontal="center" shrinkToFit="1"/>
    </xf>
    <xf numFmtId="38" fontId="23" fillId="0" borderId="14" xfId="33" applyFont="1" applyBorder="1" applyAlignment="1" applyProtection="1">
      <alignment shrinkToFit="1"/>
      <protection locked="0"/>
    </xf>
    <xf numFmtId="38" fontId="23" fillId="18" borderId="15" xfId="33" applyFont="1" applyFill="1" applyBorder="1" applyAlignment="1" applyProtection="1">
      <alignment shrinkToFit="1"/>
    </xf>
    <xf numFmtId="0" fontId="23" fillId="0" borderId="0" xfId="0" applyFont="1" applyAlignment="1" applyProtection="1"/>
    <xf numFmtId="176" fontId="23" fillId="0" borderId="16" xfId="0" applyNumberFormat="1" applyFont="1" applyBorder="1" applyAlignment="1" applyProtection="1">
      <alignment horizontal="center" shrinkToFit="1"/>
    </xf>
    <xf numFmtId="38" fontId="23" fillId="0" borderId="17" xfId="33" applyFont="1" applyBorder="1" applyAlignment="1" applyProtection="1">
      <alignment shrinkToFit="1"/>
      <protection locked="0"/>
    </xf>
    <xf numFmtId="38" fontId="23" fillId="18" borderId="18" xfId="33" applyFont="1" applyFill="1" applyBorder="1" applyAlignment="1" applyProtection="1">
      <alignment shrinkToFit="1"/>
    </xf>
    <xf numFmtId="176" fontId="23" fillId="0" borderId="19" xfId="0" applyNumberFormat="1" applyFont="1" applyBorder="1" applyAlignment="1" applyProtection="1">
      <alignment horizontal="center" shrinkToFit="1"/>
    </xf>
    <xf numFmtId="38" fontId="23" fillId="0" borderId="20" xfId="33" applyFont="1" applyBorder="1" applyAlignment="1" applyProtection="1">
      <alignment shrinkToFit="1"/>
      <protection locked="0"/>
    </xf>
    <xf numFmtId="38" fontId="23" fillId="18" borderId="21" xfId="33" applyFont="1" applyFill="1" applyBorder="1" applyAlignment="1" applyProtection="1">
      <alignment shrinkToFit="1"/>
    </xf>
    <xf numFmtId="0" fontId="24" fillId="18" borderId="22" xfId="0" applyFont="1" applyFill="1" applyBorder="1" applyAlignment="1" applyProtection="1">
      <alignment horizontal="center" vertical="center" shrinkToFit="1"/>
    </xf>
    <xf numFmtId="38" fontId="24" fillId="18" borderId="23" xfId="33" applyFont="1" applyFill="1" applyBorder="1" applyAlignment="1" applyProtection="1">
      <alignment horizontal="right" vertical="center" shrinkToFit="1"/>
    </xf>
    <xf numFmtId="38" fontId="24" fillId="18" borderId="24" xfId="33" applyFont="1" applyFill="1" applyBorder="1" applyAlignment="1" applyProtection="1">
      <alignment horizontal="right" vertical="center" shrinkToFit="1"/>
    </xf>
    <xf numFmtId="0" fontId="24" fillId="0" borderId="0" xfId="0" applyFont="1" applyAlignment="1" applyProtection="1">
      <alignment horizontal="center" vertical="center"/>
    </xf>
    <xf numFmtId="176" fontId="23" fillId="0" borderId="25" xfId="0" applyNumberFormat="1" applyFont="1" applyBorder="1" applyAlignment="1" applyProtection="1">
      <alignment horizontal="center" shrinkToFit="1"/>
    </xf>
    <xf numFmtId="0" fontId="24" fillId="18" borderId="26" xfId="0" applyFont="1" applyFill="1" applyBorder="1" applyAlignment="1" applyProtection="1">
      <alignment horizontal="center" vertical="center" shrinkToFit="1"/>
    </xf>
    <xf numFmtId="0" fontId="22" fillId="0" borderId="0" xfId="0" applyFont="1" applyFill="1" applyAlignment="1" applyProtection="1"/>
    <xf numFmtId="0" fontId="23" fillId="0" borderId="0" xfId="0" applyFont="1" applyBorder="1" applyAlignment="1" applyProtection="1">
      <alignment shrinkToFit="1"/>
    </xf>
    <xf numFmtId="38" fontId="23" fillId="0" borderId="0" xfId="33" applyFont="1" applyBorder="1" applyAlignment="1" applyProtection="1">
      <alignment shrinkToFit="1"/>
    </xf>
    <xf numFmtId="0" fontId="23" fillId="0" borderId="0" xfId="0" applyFont="1" applyBorder="1" applyAlignment="1" applyProtection="1">
      <alignment horizontal="center" shrinkToFit="1"/>
    </xf>
    <xf numFmtId="0" fontId="23" fillId="0" borderId="0" xfId="0" applyFont="1" applyBorder="1" applyAlignment="1" applyProtection="1"/>
    <xf numFmtId="0" fontId="23" fillId="18" borderId="27" xfId="0" applyFont="1" applyFill="1" applyBorder="1" applyAlignment="1" applyProtection="1">
      <alignment horizontal="center" vertical="center" shrinkToFit="1"/>
    </xf>
    <xf numFmtId="38" fontId="23" fillId="18" borderId="28" xfId="33" applyFont="1" applyFill="1" applyBorder="1" applyAlignment="1" applyProtection="1">
      <alignment horizontal="center" vertical="center" shrinkToFit="1"/>
    </xf>
    <xf numFmtId="38" fontId="23" fillId="18" borderId="29" xfId="33" applyFont="1" applyFill="1" applyBorder="1" applyAlignment="1" applyProtection="1">
      <alignment horizontal="center" vertical="center" shrinkToFit="1"/>
    </xf>
    <xf numFmtId="0" fontId="23" fillId="0" borderId="0" xfId="0" applyFont="1" applyAlignment="1" applyProtection="1">
      <alignment shrinkToFit="1"/>
    </xf>
    <xf numFmtId="38" fontId="23" fillId="0" borderId="0" xfId="33" applyFont="1" applyAlignment="1" applyProtection="1">
      <alignment shrinkToFit="1"/>
    </xf>
    <xf numFmtId="38" fontId="23" fillId="0" borderId="0" xfId="33" applyFont="1" applyAlignment="1" applyProtection="1"/>
    <xf numFmtId="0" fontId="23" fillId="0" borderId="22" xfId="0" applyFont="1" applyBorder="1" applyAlignment="1" applyProtection="1">
      <alignment shrinkToFit="1"/>
    </xf>
    <xf numFmtId="38" fontId="23" fillId="0" borderId="23" xfId="33" applyFont="1" applyBorder="1" applyAlignment="1" applyProtection="1">
      <alignment shrinkToFit="1"/>
      <protection locked="0"/>
    </xf>
    <xf numFmtId="38" fontId="24" fillId="18" borderId="24" xfId="33" applyFont="1" applyFill="1" applyBorder="1" applyAlignment="1" applyProtection="1">
      <alignment shrinkToFit="1"/>
    </xf>
    <xf numFmtId="38" fontId="23" fillId="0" borderId="0" xfId="33" applyFont="1" applyBorder="1" applyAlignment="1" applyProtection="1">
      <alignment shrinkToFit="1"/>
      <protection locked="0"/>
    </xf>
    <xf numFmtId="38" fontId="24" fillId="0" borderId="0" xfId="33" applyFont="1" applyFill="1" applyBorder="1" applyAlignment="1" applyProtection="1">
      <alignment shrinkToFit="1"/>
    </xf>
    <xf numFmtId="38" fontId="23" fillId="0" borderId="30" xfId="33" applyFont="1" applyBorder="1" applyAlignment="1" applyProtection="1">
      <alignment shrinkToFit="1"/>
      <protection locked="0"/>
    </xf>
    <xf numFmtId="38" fontId="23" fillId="18" borderId="31" xfId="33" applyFont="1" applyFill="1" applyBorder="1" applyAlignment="1" applyProtection="1">
      <alignment shrinkToFit="1"/>
    </xf>
    <xf numFmtId="0" fontId="24" fillId="18" borderId="22" xfId="0" applyFont="1" applyFill="1" applyBorder="1" applyAlignment="1" applyProtection="1">
      <alignment horizontal="center" shrinkToFit="1"/>
    </xf>
    <xf numFmtId="0" fontId="25" fillId="18" borderId="32" xfId="0" applyFont="1" applyFill="1" applyBorder="1" applyAlignment="1" applyProtection="1">
      <alignment horizontal="center" shrinkToFit="1"/>
    </xf>
    <xf numFmtId="0" fontId="25" fillId="18" borderId="33" xfId="0" applyFont="1" applyFill="1" applyBorder="1" applyAlignment="1" applyProtection="1">
      <alignment horizontal="center" shrinkToFit="1"/>
    </xf>
    <xf numFmtId="38" fontId="24" fillId="0" borderId="34" xfId="33" applyFont="1" applyFill="1" applyBorder="1" applyAlignment="1" applyProtection="1">
      <alignment horizontal="right" shrinkToFit="1"/>
    </xf>
    <xf numFmtId="38" fontId="24" fillId="0" borderId="35" xfId="33" applyFont="1" applyFill="1" applyBorder="1" applyAlignment="1" applyProtection="1">
      <alignment horizontal="right" shrinkToFit="1"/>
    </xf>
    <xf numFmtId="38" fontId="24" fillId="0" borderId="28" xfId="33" applyFont="1" applyFill="1" applyBorder="1" applyAlignment="1" applyProtection="1">
      <alignment horizontal="right" shrinkToFit="1"/>
    </xf>
    <xf numFmtId="38" fontId="24" fillId="0" borderId="36" xfId="33" applyFont="1" applyFill="1" applyBorder="1" applyAlignment="1" applyProtection="1">
      <alignment horizontal="right" shrinkToFit="1"/>
    </xf>
    <xf numFmtId="38" fontId="24" fillId="18" borderId="29" xfId="33" applyFont="1" applyFill="1" applyBorder="1" applyAlignment="1" applyProtection="1">
      <alignment horizontal="right" shrinkToFit="1"/>
    </xf>
    <xf numFmtId="38" fontId="24" fillId="18" borderId="37" xfId="33" applyFont="1" applyFill="1" applyBorder="1" applyAlignment="1" applyProtection="1">
      <alignment horizontal="right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F36"/>
  <sheetViews>
    <sheetView showZeros="0" tabSelected="1" view="pageBreakPreview" zoomScaleNormal="70" zoomScaleSheetLayoutView="100" workbookViewId="0">
      <selection activeCell="G31" sqref="G31"/>
    </sheetView>
  </sheetViews>
  <sheetFormatPr defaultRowHeight="13.5"/>
  <cols>
    <col min="1" max="1" width="6" style="19" customWidth="1"/>
    <col min="2" max="3" width="7.25" style="42" customWidth="1"/>
    <col min="4" max="4" width="8.875" style="42" customWidth="1"/>
    <col min="5" max="5" width="6" style="19" customWidth="1"/>
    <col min="6" max="7" width="7.25" style="42" customWidth="1"/>
    <col min="8" max="8" width="8.875" style="42" customWidth="1"/>
    <col min="9" max="9" width="6" style="19" customWidth="1"/>
    <col min="10" max="11" width="7.25" style="42" customWidth="1"/>
    <col min="12" max="12" width="8.875" style="42" customWidth="1"/>
    <col min="13" max="13" width="6" style="19" customWidth="1"/>
    <col min="14" max="15" width="7.25" style="42" customWidth="1"/>
    <col min="16" max="16" width="8.875" style="42" customWidth="1"/>
    <col min="17" max="17" width="6" style="19" customWidth="1"/>
    <col min="18" max="19" width="7.25" style="42" customWidth="1"/>
    <col min="20" max="20" width="8.875" style="42" customWidth="1"/>
    <col min="21" max="28" width="7.625" style="19" customWidth="1"/>
    <col min="29" max="45" width="7.75" style="19" customWidth="1"/>
    <col min="46" max="46" width="9" style="19" bestFit="1"/>
    <col min="47" max="16384" width="9" style="19"/>
  </cols>
  <sheetData>
    <row r="1" spans="1:32" s="1" customFormat="1" ht="25.5" customHeight="1">
      <c r="A1" s="1" t="s">
        <v>1</v>
      </c>
      <c r="B1" s="2"/>
      <c r="C1" s="2"/>
      <c r="D1" s="2"/>
      <c r="F1" s="2"/>
      <c r="G1" s="2"/>
      <c r="H1" s="2"/>
      <c r="J1" s="2"/>
      <c r="K1" s="2"/>
      <c r="L1" s="2"/>
      <c r="N1" s="2"/>
      <c r="O1" s="2"/>
      <c r="P1" s="3"/>
      <c r="Q1" s="4"/>
      <c r="R1" s="3"/>
      <c r="S1" s="3"/>
      <c r="T1" s="5" t="s">
        <v>8</v>
      </c>
    </row>
    <row r="2" spans="1:32" s="11" customFormat="1" ht="14.25">
      <c r="A2" s="6"/>
      <c r="B2" s="7"/>
      <c r="C2" s="7"/>
      <c r="D2" s="7"/>
      <c r="E2" s="8"/>
      <c r="F2" s="7"/>
      <c r="G2" s="7"/>
      <c r="H2" s="7"/>
      <c r="I2" s="8"/>
      <c r="J2" s="7"/>
      <c r="K2" s="7"/>
      <c r="L2" s="7"/>
      <c r="M2" s="8"/>
      <c r="N2" s="7"/>
      <c r="O2" s="7"/>
      <c r="P2" s="9"/>
      <c r="Q2" s="10"/>
      <c r="R2" s="9"/>
      <c r="S2" s="9"/>
      <c r="T2" s="9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s="15" customFormat="1" ht="16.5" customHeight="1">
      <c r="A3" s="12" t="s">
        <v>2</v>
      </c>
      <c r="B3" s="13" t="s">
        <v>5</v>
      </c>
      <c r="C3" s="13" t="s">
        <v>0</v>
      </c>
      <c r="D3" s="14" t="s">
        <v>4</v>
      </c>
      <c r="E3" s="12" t="s">
        <v>2</v>
      </c>
      <c r="F3" s="13" t="s">
        <v>5</v>
      </c>
      <c r="G3" s="13" t="s">
        <v>0</v>
      </c>
      <c r="H3" s="14" t="s">
        <v>4</v>
      </c>
      <c r="I3" s="12" t="s">
        <v>2</v>
      </c>
      <c r="J3" s="13" t="s">
        <v>5</v>
      </c>
      <c r="K3" s="13" t="s">
        <v>0</v>
      </c>
      <c r="L3" s="14" t="s">
        <v>4</v>
      </c>
      <c r="M3" s="12" t="s">
        <v>2</v>
      </c>
      <c r="N3" s="13" t="s">
        <v>5</v>
      </c>
      <c r="O3" s="13" t="s">
        <v>0</v>
      </c>
      <c r="P3" s="14" t="s">
        <v>4</v>
      </c>
      <c r="Q3" s="12" t="s">
        <v>2</v>
      </c>
      <c r="R3" s="13" t="s">
        <v>5</v>
      </c>
      <c r="S3" s="13" t="s">
        <v>0</v>
      </c>
      <c r="T3" s="14" t="s">
        <v>4</v>
      </c>
    </row>
    <row r="4" spans="1:32" ht="16.5" customHeight="1">
      <c r="A4" s="16" t="s">
        <v>3</v>
      </c>
      <c r="B4" s="17">
        <v>478</v>
      </c>
      <c r="C4" s="17">
        <v>448</v>
      </c>
      <c r="D4" s="18">
        <f>SUM(B4:C4)</f>
        <v>926</v>
      </c>
      <c r="E4" s="16">
        <v>20</v>
      </c>
      <c r="F4" s="17">
        <v>820</v>
      </c>
      <c r="G4" s="17">
        <v>853</v>
      </c>
      <c r="H4" s="18">
        <f>SUM(F4:G4)</f>
        <v>1673</v>
      </c>
      <c r="I4" s="16">
        <v>40</v>
      </c>
      <c r="J4" s="17">
        <v>1043</v>
      </c>
      <c r="K4" s="17">
        <v>978</v>
      </c>
      <c r="L4" s="18">
        <f>SUM(J4:K4)</f>
        <v>2021</v>
      </c>
      <c r="M4" s="16">
        <v>60</v>
      </c>
      <c r="N4" s="17">
        <v>1212</v>
      </c>
      <c r="O4" s="17">
        <v>1113</v>
      </c>
      <c r="P4" s="18">
        <f>SUM(N4:O4)</f>
        <v>2325</v>
      </c>
      <c r="Q4" s="16">
        <v>80</v>
      </c>
      <c r="R4" s="17">
        <v>602</v>
      </c>
      <c r="S4" s="17">
        <v>895</v>
      </c>
      <c r="T4" s="18">
        <f>SUM(R4:S4)</f>
        <v>1497</v>
      </c>
    </row>
    <row r="5" spans="1:32" ht="16.5" customHeight="1">
      <c r="A5" s="20">
        <v>1</v>
      </c>
      <c r="B5" s="21">
        <v>518</v>
      </c>
      <c r="C5" s="21">
        <v>509</v>
      </c>
      <c r="D5" s="22">
        <f>SUM(B5:C5)</f>
        <v>1027</v>
      </c>
      <c r="E5" s="20">
        <v>21</v>
      </c>
      <c r="F5" s="21">
        <v>821</v>
      </c>
      <c r="G5" s="21">
        <v>839</v>
      </c>
      <c r="H5" s="22">
        <f>SUM(F5:G5)</f>
        <v>1660</v>
      </c>
      <c r="I5" s="20">
        <v>41</v>
      </c>
      <c r="J5" s="21">
        <v>1085</v>
      </c>
      <c r="K5" s="21">
        <v>1025</v>
      </c>
      <c r="L5" s="22">
        <f>SUM(J5:K5)</f>
        <v>2110</v>
      </c>
      <c r="M5" s="20">
        <v>61</v>
      </c>
      <c r="N5" s="21">
        <v>1080</v>
      </c>
      <c r="O5" s="21">
        <v>1002</v>
      </c>
      <c r="P5" s="22">
        <f>SUM(N5:O5)</f>
        <v>2082</v>
      </c>
      <c r="Q5" s="20">
        <v>81</v>
      </c>
      <c r="R5" s="21">
        <v>805</v>
      </c>
      <c r="S5" s="21">
        <v>1134</v>
      </c>
      <c r="T5" s="22">
        <f>SUM(R5:S5)</f>
        <v>1939</v>
      </c>
    </row>
    <row r="6" spans="1:32" ht="16.5" customHeight="1">
      <c r="A6" s="20">
        <v>2</v>
      </c>
      <c r="B6" s="21">
        <v>549</v>
      </c>
      <c r="C6" s="21">
        <v>520</v>
      </c>
      <c r="D6" s="22">
        <f>SUM(B6:C6)</f>
        <v>1069</v>
      </c>
      <c r="E6" s="20">
        <v>22</v>
      </c>
      <c r="F6" s="21">
        <v>941</v>
      </c>
      <c r="G6" s="21">
        <v>879</v>
      </c>
      <c r="H6" s="22">
        <f>SUM(F6:G6)</f>
        <v>1820</v>
      </c>
      <c r="I6" s="20">
        <v>42</v>
      </c>
      <c r="J6" s="21">
        <v>1155</v>
      </c>
      <c r="K6" s="21">
        <v>1056</v>
      </c>
      <c r="L6" s="22">
        <f>SUM(J6:K6)</f>
        <v>2211</v>
      </c>
      <c r="M6" s="20">
        <v>62</v>
      </c>
      <c r="N6" s="21">
        <v>1036</v>
      </c>
      <c r="O6" s="21">
        <v>967</v>
      </c>
      <c r="P6" s="22">
        <f>SUM(N6:O6)</f>
        <v>2003</v>
      </c>
      <c r="Q6" s="20">
        <v>82</v>
      </c>
      <c r="R6" s="21">
        <v>639</v>
      </c>
      <c r="S6" s="21">
        <v>1052</v>
      </c>
      <c r="T6" s="22">
        <f>SUM(R6:S6)</f>
        <v>1691</v>
      </c>
    </row>
    <row r="7" spans="1:32" ht="16.5" customHeight="1">
      <c r="A7" s="20">
        <v>3</v>
      </c>
      <c r="B7" s="21">
        <v>610</v>
      </c>
      <c r="C7" s="21">
        <v>483</v>
      </c>
      <c r="D7" s="22">
        <f>SUM(B7:C7)</f>
        <v>1093</v>
      </c>
      <c r="E7" s="20">
        <v>23</v>
      </c>
      <c r="F7" s="21">
        <v>960</v>
      </c>
      <c r="G7" s="21">
        <v>857</v>
      </c>
      <c r="H7" s="22">
        <f>SUM(F7:G7)</f>
        <v>1817</v>
      </c>
      <c r="I7" s="20">
        <v>43</v>
      </c>
      <c r="J7" s="21">
        <v>1119</v>
      </c>
      <c r="K7" s="21">
        <v>1068</v>
      </c>
      <c r="L7" s="22">
        <f>SUM(J7:K7)</f>
        <v>2187</v>
      </c>
      <c r="M7" s="20">
        <v>63</v>
      </c>
      <c r="N7" s="21">
        <v>912</v>
      </c>
      <c r="O7" s="21">
        <v>902</v>
      </c>
      <c r="P7" s="22">
        <f>SUM(N7:O7)</f>
        <v>1814</v>
      </c>
      <c r="Q7" s="20">
        <v>83</v>
      </c>
      <c r="R7" s="21">
        <v>721</v>
      </c>
      <c r="S7" s="21">
        <v>987</v>
      </c>
      <c r="T7" s="22">
        <f>SUM(R7:S7)</f>
        <v>1708</v>
      </c>
    </row>
    <row r="8" spans="1:32" ht="16.5" customHeight="1">
      <c r="A8" s="23">
        <v>4</v>
      </c>
      <c r="B8" s="24">
        <v>541</v>
      </c>
      <c r="C8" s="24">
        <v>567</v>
      </c>
      <c r="D8" s="25">
        <f>SUM(B8:C8)</f>
        <v>1108</v>
      </c>
      <c r="E8" s="23">
        <v>24</v>
      </c>
      <c r="F8" s="24">
        <v>919</v>
      </c>
      <c r="G8" s="24">
        <v>866</v>
      </c>
      <c r="H8" s="25">
        <f>SUM(F8:G8)</f>
        <v>1785</v>
      </c>
      <c r="I8" s="23">
        <v>44</v>
      </c>
      <c r="J8" s="24">
        <v>1121</v>
      </c>
      <c r="K8" s="24">
        <v>1102</v>
      </c>
      <c r="L8" s="25">
        <f>SUM(J8:K8)</f>
        <v>2223</v>
      </c>
      <c r="M8" s="23">
        <v>64</v>
      </c>
      <c r="N8" s="24">
        <v>907</v>
      </c>
      <c r="O8" s="24">
        <v>752</v>
      </c>
      <c r="P8" s="25">
        <f>SUM(N8:O8)</f>
        <v>1659</v>
      </c>
      <c r="Q8" s="23">
        <v>84</v>
      </c>
      <c r="R8" s="24">
        <v>611</v>
      </c>
      <c r="S8" s="24">
        <v>845</v>
      </c>
      <c r="T8" s="25">
        <f>SUM(R8:S8)</f>
        <v>1456</v>
      </c>
    </row>
    <row r="9" spans="1:32" s="29" customFormat="1" ht="16.5" customHeight="1">
      <c r="A9" s="26" t="s">
        <v>4</v>
      </c>
      <c r="B9" s="27">
        <f>SUM(B4:B8)</f>
        <v>2696</v>
      </c>
      <c r="C9" s="27">
        <f>SUM(C4:C8)</f>
        <v>2527</v>
      </c>
      <c r="D9" s="28">
        <f>SUM(D4:D8)</f>
        <v>5223</v>
      </c>
      <c r="E9" s="26" t="s">
        <v>4</v>
      </c>
      <c r="F9" s="27">
        <f>SUM(F4:F8)</f>
        <v>4461</v>
      </c>
      <c r="G9" s="27">
        <f>SUM(G4:G8)</f>
        <v>4294</v>
      </c>
      <c r="H9" s="28">
        <f>SUM(H4:H8)</f>
        <v>8755</v>
      </c>
      <c r="I9" s="26" t="s">
        <v>4</v>
      </c>
      <c r="J9" s="27">
        <f>SUM(J4:J8)</f>
        <v>5523</v>
      </c>
      <c r="K9" s="27">
        <f>SUM(K4:K8)</f>
        <v>5229</v>
      </c>
      <c r="L9" s="28">
        <f>SUM(L4:L8)</f>
        <v>10752</v>
      </c>
      <c r="M9" s="26" t="s">
        <v>4</v>
      </c>
      <c r="N9" s="27">
        <f>SUM(N4:N8)</f>
        <v>5147</v>
      </c>
      <c r="O9" s="27">
        <f>SUM(O4:O8)</f>
        <v>4736</v>
      </c>
      <c r="P9" s="28">
        <f>SUM(P4:P8)</f>
        <v>9883</v>
      </c>
      <c r="Q9" s="26" t="s">
        <v>4</v>
      </c>
      <c r="R9" s="27">
        <f>SUM(R4:R8)</f>
        <v>3378</v>
      </c>
      <c r="S9" s="27">
        <f>SUM(S4:S8)</f>
        <v>4913</v>
      </c>
      <c r="T9" s="28">
        <f>SUM(T4:T8)</f>
        <v>8291</v>
      </c>
    </row>
    <row r="10" spans="1:32" ht="16.5" customHeight="1">
      <c r="A10" s="30">
        <v>5</v>
      </c>
      <c r="B10" s="17">
        <v>608</v>
      </c>
      <c r="C10" s="17">
        <v>663</v>
      </c>
      <c r="D10" s="18">
        <f>SUM(B10:C10)</f>
        <v>1271</v>
      </c>
      <c r="E10" s="30">
        <v>25</v>
      </c>
      <c r="F10" s="17">
        <v>858</v>
      </c>
      <c r="G10" s="17">
        <v>817</v>
      </c>
      <c r="H10" s="18">
        <f>SUM(F10:G10)</f>
        <v>1675</v>
      </c>
      <c r="I10" s="30">
        <v>45</v>
      </c>
      <c r="J10" s="17">
        <v>1237</v>
      </c>
      <c r="K10" s="17">
        <v>1112</v>
      </c>
      <c r="L10" s="18">
        <f>SUM(J10:K10)</f>
        <v>2349</v>
      </c>
      <c r="M10" s="30">
        <v>65</v>
      </c>
      <c r="N10" s="17">
        <v>843</v>
      </c>
      <c r="O10" s="17">
        <v>789</v>
      </c>
      <c r="P10" s="18">
        <f>SUM(N10:O10)</f>
        <v>1632</v>
      </c>
      <c r="Q10" s="30">
        <v>85</v>
      </c>
      <c r="R10" s="17">
        <v>509</v>
      </c>
      <c r="S10" s="17">
        <v>755</v>
      </c>
      <c r="T10" s="18">
        <f>SUM(R10:S10)</f>
        <v>1264</v>
      </c>
    </row>
    <row r="11" spans="1:32" ht="16.5" customHeight="1">
      <c r="A11" s="20">
        <v>6</v>
      </c>
      <c r="B11" s="21">
        <v>651</v>
      </c>
      <c r="C11" s="21">
        <v>643</v>
      </c>
      <c r="D11" s="22">
        <f>SUM(B11:C11)</f>
        <v>1294</v>
      </c>
      <c r="E11" s="20">
        <v>26</v>
      </c>
      <c r="F11" s="21">
        <v>863</v>
      </c>
      <c r="G11" s="21">
        <v>797</v>
      </c>
      <c r="H11" s="22">
        <f>SUM(F11:G11)</f>
        <v>1660</v>
      </c>
      <c r="I11" s="20">
        <v>46</v>
      </c>
      <c r="J11" s="21">
        <v>1312</v>
      </c>
      <c r="K11" s="21">
        <v>1127</v>
      </c>
      <c r="L11" s="22">
        <f>SUM(J11:K11)</f>
        <v>2439</v>
      </c>
      <c r="M11" s="20">
        <v>66</v>
      </c>
      <c r="N11" s="21">
        <v>828</v>
      </c>
      <c r="O11" s="21">
        <v>808</v>
      </c>
      <c r="P11" s="22">
        <f>SUM(N11:O11)</f>
        <v>1636</v>
      </c>
      <c r="Q11" s="20">
        <v>86</v>
      </c>
      <c r="R11" s="21">
        <v>425</v>
      </c>
      <c r="S11" s="21">
        <v>589</v>
      </c>
      <c r="T11" s="22">
        <f>SUM(R11:S11)</f>
        <v>1014</v>
      </c>
    </row>
    <row r="12" spans="1:32" ht="16.5" customHeight="1">
      <c r="A12" s="20">
        <v>7</v>
      </c>
      <c r="B12" s="21">
        <v>651</v>
      </c>
      <c r="C12" s="21">
        <v>679</v>
      </c>
      <c r="D12" s="22">
        <f>SUM(B12:C12)</f>
        <v>1330</v>
      </c>
      <c r="E12" s="20">
        <v>27</v>
      </c>
      <c r="F12" s="21">
        <v>898</v>
      </c>
      <c r="G12" s="21">
        <v>806</v>
      </c>
      <c r="H12" s="22">
        <f>SUM(F12:G12)</f>
        <v>1704</v>
      </c>
      <c r="I12" s="20">
        <v>47</v>
      </c>
      <c r="J12" s="21">
        <v>1299</v>
      </c>
      <c r="K12" s="21">
        <v>1196</v>
      </c>
      <c r="L12" s="22">
        <f>SUM(J12:K12)</f>
        <v>2495</v>
      </c>
      <c r="M12" s="20">
        <v>67</v>
      </c>
      <c r="N12" s="21">
        <v>797</v>
      </c>
      <c r="O12" s="21">
        <v>788</v>
      </c>
      <c r="P12" s="22">
        <f>SUM(N12:O12)</f>
        <v>1585</v>
      </c>
      <c r="Q12" s="20">
        <v>87</v>
      </c>
      <c r="R12" s="21">
        <v>402</v>
      </c>
      <c r="S12" s="21">
        <v>638</v>
      </c>
      <c r="T12" s="22">
        <f>SUM(R12:S12)</f>
        <v>1040</v>
      </c>
    </row>
    <row r="13" spans="1:32" ht="16.5" customHeight="1">
      <c r="A13" s="20">
        <v>8</v>
      </c>
      <c r="B13" s="21">
        <v>685</v>
      </c>
      <c r="C13" s="21">
        <v>710</v>
      </c>
      <c r="D13" s="22">
        <f>SUM(B13:C13)</f>
        <v>1395</v>
      </c>
      <c r="E13" s="20">
        <v>28</v>
      </c>
      <c r="F13" s="21">
        <v>935</v>
      </c>
      <c r="G13" s="21">
        <v>876</v>
      </c>
      <c r="H13" s="22">
        <f>SUM(F13:G13)</f>
        <v>1811</v>
      </c>
      <c r="I13" s="20">
        <v>48</v>
      </c>
      <c r="J13" s="21">
        <v>1361</v>
      </c>
      <c r="K13" s="21">
        <v>1201</v>
      </c>
      <c r="L13" s="22">
        <f>SUM(J13:K13)</f>
        <v>2562</v>
      </c>
      <c r="M13" s="20">
        <v>68</v>
      </c>
      <c r="N13" s="21">
        <v>754</v>
      </c>
      <c r="O13" s="21">
        <v>773</v>
      </c>
      <c r="P13" s="22">
        <f>SUM(N13:O13)</f>
        <v>1527</v>
      </c>
      <c r="Q13" s="20">
        <v>88</v>
      </c>
      <c r="R13" s="21">
        <v>319</v>
      </c>
      <c r="S13" s="21">
        <v>612</v>
      </c>
      <c r="T13" s="22">
        <f>SUM(R13:S13)</f>
        <v>931</v>
      </c>
    </row>
    <row r="14" spans="1:32" ht="16.5" customHeight="1">
      <c r="A14" s="23">
        <v>9</v>
      </c>
      <c r="B14" s="24">
        <v>703</v>
      </c>
      <c r="C14" s="24">
        <v>721</v>
      </c>
      <c r="D14" s="25">
        <f>SUM(B14:C14)</f>
        <v>1424</v>
      </c>
      <c r="E14" s="23">
        <v>29</v>
      </c>
      <c r="F14" s="24">
        <v>914</v>
      </c>
      <c r="G14" s="24">
        <v>849</v>
      </c>
      <c r="H14" s="25">
        <f>SUM(F14:G14)</f>
        <v>1763</v>
      </c>
      <c r="I14" s="23">
        <v>49</v>
      </c>
      <c r="J14" s="24">
        <v>1426</v>
      </c>
      <c r="K14" s="24">
        <v>1275</v>
      </c>
      <c r="L14" s="25">
        <f>SUM(J14:K14)</f>
        <v>2701</v>
      </c>
      <c r="M14" s="23">
        <v>69</v>
      </c>
      <c r="N14" s="24">
        <v>766</v>
      </c>
      <c r="O14" s="24">
        <v>777</v>
      </c>
      <c r="P14" s="25">
        <f>SUM(N14:O14)</f>
        <v>1543</v>
      </c>
      <c r="Q14" s="23">
        <v>89</v>
      </c>
      <c r="R14" s="24">
        <v>293</v>
      </c>
      <c r="S14" s="24">
        <v>531</v>
      </c>
      <c r="T14" s="25">
        <f>SUM(R14:S14)</f>
        <v>824</v>
      </c>
    </row>
    <row r="15" spans="1:32" s="29" customFormat="1" ht="16.5" customHeight="1">
      <c r="A15" s="31" t="s">
        <v>4</v>
      </c>
      <c r="B15" s="27">
        <f>SUM(B10:B14)</f>
        <v>3298</v>
      </c>
      <c r="C15" s="27">
        <f>SUM(C10:C14)</f>
        <v>3416</v>
      </c>
      <c r="D15" s="28">
        <f>SUM(D10:D14)</f>
        <v>6714</v>
      </c>
      <c r="E15" s="31" t="s">
        <v>4</v>
      </c>
      <c r="F15" s="27">
        <f>SUM(F10:F14)</f>
        <v>4468</v>
      </c>
      <c r="G15" s="27">
        <f>SUM(G10:G14)</f>
        <v>4145</v>
      </c>
      <c r="H15" s="28">
        <f>SUM(H10:H14)</f>
        <v>8613</v>
      </c>
      <c r="I15" s="31" t="s">
        <v>4</v>
      </c>
      <c r="J15" s="27">
        <f>SUM(J10:J14)</f>
        <v>6635</v>
      </c>
      <c r="K15" s="27">
        <f>SUM(K10:K14)</f>
        <v>5911</v>
      </c>
      <c r="L15" s="28">
        <f>SUM(L10:L14)</f>
        <v>12546</v>
      </c>
      <c r="M15" s="31" t="s">
        <v>4</v>
      </c>
      <c r="N15" s="27">
        <f>SUM(N10:N14)</f>
        <v>3988</v>
      </c>
      <c r="O15" s="27">
        <f>SUM(O10:O14)</f>
        <v>3935</v>
      </c>
      <c r="P15" s="28">
        <f>SUM(P10:P14)</f>
        <v>7923</v>
      </c>
      <c r="Q15" s="31" t="s">
        <v>4</v>
      </c>
      <c r="R15" s="27">
        <f>SUM(R10:R14)</f>
        <v>1948</v>
      </c>
      <c r="S15" s="27">
        <f>SUM(S10:S14)</f>
        <v>3125</v>
      </c>
      <c r="T15" s="28">
        <f>SUM(T10:T14)</f>
        <v>5073</v>
      </c>
    </row>
    <row r="16" spans="1:32" ht="16.5" customHeight="1">
      <c r="A16" s="30">
        <v>10</v>
      </c>
      <c r="B16" s="17">
        <v>753</v>
      </c>
      <c r="C16" s="17">
        <v>725</v>
      </c>
      <c r="D16" s="18">
        <f>SUM(B16:C16)</f>
        <v>1478</v>
      </c>
      <c r="E16" s="30">
        <v>30</v>
      </c>
      <c r="F16" s="17">
        <v>951</v>
      </c>
      <c r="G16" s="17">
        <v>886</v>
      </c>
      <c r="H16" s="18">
        <f>SUM(F16:G16)</f>
        <v>1837</v>
      </c>
      <c r="I16" s="30">
        <v>50</v>
      </c>
      <c r="J16" s="17">
        <v>1487</v>
      </c>
      <c r="K16" s="17">
        <v>1331</v>
      </c>
      <c r="L16" s="18">
        <f>SUM(J16:K16)</f>
        <v>2818</v>
      </c>
      <c r="M16" s="30">
        <v>70</v>
      </c>
      <c r="N16" s="17">
        <v>764</v>
      </c>
      <c r="O16" s="17">
        <v>807</v>
      </c>
      <c r="P16" s="18">
        <f>SUM(N16:O16)</f>
        <v>1571</v>
      </c>
      <c r="Q16" s="30">
        <v>90</v>
      </c>
      <c r="R16" s="17">
        <v>234</v>
      </c>
      <c r="S16" s="17">
        <v>392</v>
      </c>
      <c r="T16" s="18">
        <f>SUM(R16:S16)</f>
        <v>626</v>
      </c>
    </row>
    <row r="17" spans="1:32" ht="16.5" customHeight="1">
      <c r="A17" s="20">
        <v>11</v>
      </c>
      <c r="B17" s="21">
        <v>803</v>
      </c>
      <c r="C17" s="21">
        <v>699</v>
      </c>
      <c r="D17" s="22">
        <f>SUM(B17:C17)</f>
        <v>1502</v>
      </c>
      <c r="E17" s="20">
        <v>31</v>
      </c>
      <c r="F17" s="21">
        <v>959</v>
      </c>
      <c r="G17" s="21">
        <v>894</v>
      </c>
      <c r="H17" s="22">
        <f>SUM(F17:G17)</f>
        <v>1853</v>
      </c>
      <c r="I17" s="20">
        <v>51</v>
      </c>
      <c r="J17" s="21">
        <v>1521</v>
      </c>
      <c r="K17" s="21">
        <v>1409</v>
      </c>
      <c r="L17" s="22">
        <f>SUM(J17:K17)</f>
        <v>2930</v>
      </c>
      <c r="M17" s="20">
        <v>71</v>
      </c>
      <c r="N17" s="21">
        <v>781</v>
      </c>
      <c r="O17" s="21">
        <v>823</v>
      </c>
      <c r="P17" s="22">
        <f>SUM(N17:O17)</f>
        <v>1604</v>
      </c>
      <c r="Q17" s="20">
        <v>91</v>
      </c>
      <c r="R17" s="21">
        <v>184</v>
      </c>
      <c r="S17" s="21">
        <v>337</v>
      </c>
      <c r="T17" s="22">
        <f>SUM(R17:S17)</f>
        <v>521</v>
      </c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</row>
    <row r="18" spans="1:32" ht="16.5" customHeight="1">
      <c r="A18" s="20">
        <v>12</v>
      </c>
      <c r="B18" s="21">
        <v>793</v>
      </c>
      <c r="C18" s="21">
        <v>761</v>
      </c>
      <c r="D18" s="22">
        <f>SUM(B18:C18)</f>
        <v>1554</v>
      </c>
      <c r="E18" s="20">
        <v>32</v>
      </c>
      <c r="F18" s="21">
        <v>903</v>
      </c>
      <c r="G18" s="21">
        <v>837</v>
      </c>
      <c r="H18" s="22">
        <f>SUM(F18:G18)</f>
        <v>1740</v>
      </c>
      <c r="I18" s="20">
        <v>52</v>
      </c>
      <c r="J18" s="21">
        <v>1616</v>
      </c>
      <c r="K18" s="21">
        <v>1423</v>
      </c>
      <c r="L18" s="22">
        <f>SUM(J18:K18)</f>
        <v>3039</v>
      </c>
      <c r="M18" s="20">
        <v>72</v>
      </c>
      <c r="N18" s="21">
        <v>803</v>
      </c>
      <c r="O18" s="21">
        <v>909</v>
      </c>
      <c r="P18" s="22">
        <f>SUM(N18:O18)</f>
        <v>1712</v>
      </c>
      <c r="Q18" s="20">
        <v>92</v>
      </c>
      <c r="R18" s="21">
        <v>125</v>
      </c>
      <c r="S18" s="21">
        <v>249</v>
      </c>
      <c r="T18" s="22">
        <f>SUM(R18:S18)</f>
        <v>374</v>
      </c>
    </row>
    <row r="19" spans="1:32" ht="16.5" customHeight="1">
      <c r="A19" s="20">
        <v>13</v>
      </c>
      <c r="B19" s="21">
        <v>772</v>
      </c>
      <c r="C19" s="21">
        <v>706</v>
      </c>
      <c r="D19" s="22">
        <f>SUM(B19:C19)</f>
        <v>1478</v>
      </c>
      <c r="E19" s="20">
        <v>33</v>
      </c>
      <c r="F19" s="21">
        <v>943</v>
      </c>
      <c r="G19" s="21">
        <v>917</v>
      </c>
      <c r="H19" s="22">
        <f>SUM(F19:G19)</f>
        <v>1860</v>
      </c>
      <c r="I19" s="20">
        <v>53</v>
      </c>
      <c r="J19" s="21">
        <v>1567</v>
      </c>
      <c r="K19" s="21">
        <v>1411</v>
      </c>
      <c r="L19" s="22">
        <f>SUM(J19:K19)</f>
        <v>2978</v>
      </c>
      <c r="M19" s="20">
        <v>73</v>
      </c>
      <c r="N19" s="21">
        <v>793</v>
      </c>
      <c r="O19" s="21">
        <v>995</v>
      </c>
      <c r="P19" s="22">
        <f>SUM(N19:O19)</f>
        <v>1788</v>
      </c>
      <c r="Q19" s="20">
        <v>93</v>
      </c>
      <c r="R19" s="21">
        <v>83</v>
      </c>
      <c r="S19" s="21">
        <v>202</v>
      </c>
      <c r="T19" s="22">
        <f>SUM(R19:S19)</f>
        <v>285</v>
      </c>
    </row>
    <row r="20" spans="1:32" ht="16.5" customHeight="1">
      <c r="A20" s="23">
        <v>14</v>
      </c>
      <c r="B20" s="24">
        <v>796</v>
      </c>
      <c r="C20" s="24">
        <v>754</v>
      </c>
      <c r="D20" s="25">
        <f>SUM(B20:C20)</f>
        <v>1550</v>
      </c>
      <c r="E20" s="23">
        <v>34</v>
      </c>
      <c r="F20" s="24">
        <v>880</v>
      </c>
      <c r="G20" s="24">
        <v>810</v>
      </c>
      <c r="H20" s="25">
        <f>SUM(F20:G20)</f>
        <v>1690</v>
      </c>
      <c r="I20" s="23">
        <v>54</v>
      </c>
      <c r="J20" s="24">
        <v>1515</v>
      </c>
      <c r="K20" s="24">
        <v>1324</v>
      </c>
      <c r="L20" s="25">
        <f>SUM(J20:K20)</f>
        <v>2839</v>
      </c>
      <c r="M20" s="23">
        <v>74</v>
      </c>
      <c r="N20" s="24">
        <v>882</v>
      </c>
      <c r="O20" s="24">
        <v>1025</v>
      </c>
      <c r="P20" s="25">
        <f>SUM(N20:O20)</f>
        <v>1907</v>
      </c>
      <c r="Q20" s="23">
        <v>94</v>
      </c>
      <c r="R20" s="24">
        <v>58</v>
      </c>
      <c r="S20" s="24">
        <v>158</v>
      </c>
      <c r="T20" s="25">
        <f>SUM(R20:S20)</f>
        <v>216</v>
      </c>
    </row>
    <row r="21" spans="1:32" s="29" customFormat="1" ht="16.5" customHeight="1">
      <c r="A21" s="26" t="s">
        <v>4</v>
      </c>
      <c r="B21" s="27">
        <f>SUM(B16:B20)</f>
        <v>3917</v>
      </c>
      <c r="C21" s="27">
        <f>SUM(C16:C20)</f>
        <v>3645</v>
      </c>
      <c r="D21" s="28">
        <f>SUM(D16:D20)</f>
        <v>7562</v>
      </c>
      <c r="E21" s="26" t="s">
        <v>4</v>
      </c>
      <c r="F21" s="27">
        <f>SUM(F16:F20)</f>
        <v>4636</v>
      </c>
      <c r="G21" s="27">
        <f>SUM(G16:G20)</f>
        <v>4344</v>
      </c>
      <c r="H21" s="28">
        <f>SUM(H16:H20)</f>
        <v>8980</v>
      </c>
      <c r="I21" s="26" t="s">
        <v>4</v>
      </c>
      <c r="J21" s="27">
        <f>SUM(J16:J20)</f>
        <v>7706</v>
      </c>
      <c r="K21" s="27">
        <f>SUM(K16:K20)</f>
        <v>6898</v>
      </c>
      <c r="L21" s="28">
        <f>SUM(L16:L20)</f>
        <v>14604</v>
      </c>
      <c r="M21" s="26" t="s">
        <v>4</v>
      </c>
      <c r="N21" s="27">
        <f>SUM(N16:N20)</f>
        <v>4023</v>
      </c>
      <c r="O21" s="27">
        <f>SUM(O16:O20)</f>
        <v>4559</v>
      </c>
      <c r="P21" s="28">
        <f>SUM(P16:P20)</f>
        <v>8582</v>
      </c>
      <c r="Q21" s="26" t="s">
        <v>4</v>
      </c>
      <c r="R21" s="27">
        <f>SUM(R16:R20)</f>
        <v>684</v>
      </c>
      <c r="S21" s="27">
        <f>SUM(S16:S20)</f>
        <v>1338</v>
      </c>
      <c r="T21" s="28">
        <f>SUM(T16:T20)</f>
        <v>2022</v>
      </c>
    </row>
    <row r="22" spans="1:32" ht="16.5" customHeight="1">
      <c r="A22" s="30">
        <v>15</v>
      </c>
      <c r="B22" s="17">
        <v>783</v>
      </c>
      <c r="C22" s="17">
        <v>763</v>
      </c>
      <c r="D22" s="18">
        <f>SUM(B22:C22)</f>
        <v>1546</v>
      </c>
      <c r="E22" s="30">
        <v>35</v>
      </c>
      <c r="F22" s="17">
        <v>968</v>
      </c>
      <c r="G22" s="17">
        <v>921</v>
      </c>
      <c r="H22" s="18">
        <f>SUM(F22:G22)</f>
        <v>1889</v>
      </c>
      <c r="I22" s="30">
        <v>55</v>
      </c>
      <c r="J22" s="17">
        <v>1473</v>
      </c>
      <c r="K22" s="17">
        <v>1326</v>
      </c>
      <c r="L22" s="18">
        <f>SUM(J22:K22)</f>
        <v>2799</v>
      </c>
      <c r="M22" s="30">
        <v>75</v>
      </c>
      <c r="N22" s="17">
        <v>986</v>
      </c>
      <c r="O22" s="17">
        <v>1186</v>
      </c>
      <c r="P22" s="18">
        <f>SUM(N22:O22)</f>
        <v>2172</v>
      </c>
      <c r="Q22" s="30">
        <v>95</v>
      </c>
      <c r="R22" s="17">
        <v>41</v>
      </c>
      <c r="S22" s="17">
        <v>122</v>
      </c>
      <c r="T22" s="18">
        <f>SUM(R22:S22)</f>
        <v>163</v>
      </c>
    </row>
    <row r="23" spans="1:32" ht="16.5" customHeight="1">
      <c r="A23" s="20">
        <v>16</v>
      </c>
      <c r="B23" s="21">
        <v>763</v>
      </c>
      <c r="C23" s="21">
        <v>726</v>
      </c>
      <c r="D23" s="22">
        <f>SUM(B23:C23)</f>
        <v>1489</v>
      </c>
      <c r="E23" s="20">
        <v>36</v>
      </c>
      <c r="F23" s="21">
        <v>971</v>
      </c>
      <c r="G23" s="21">
        <v>954</v>
      </c>
      <c r="H23" s="22">
        <f>SUM(F23:G23)</f>
        <v>1925</v>
      </c>
      <c r="I23" s="20">
        <v>56</v>
      </c>
      <c r="J23" s="21">
        <v>1490</v>
      </c>
      <c r="K23" s="21">
        <v>1290</v>
      </c>
      <c r="L23" s="22">
        <f>SUM(J23:K23)</f>
        <v>2780</v>
      </c>
      <c r="M23" s="20">
        <v>76</v>
      </c>
      <c r="N23" s="21">
        <v>1048</v>
      </c>
      <c r="O23" s="21">
        <v>1195</v>
      </c>
      <c r="P23" s="22">
        <f>SUM(N23:O23)</f>
        <v>2243</v>
      </c>
      <c r="Q23" s="20">
        <v>96</v>
      </c>
      <c r="R23" s="21">
        <v>25</v>
      </c>
      <c r="S23" s="21">
        <v>89</v>
      </c>
      <c r="T23" s="22">
        <f>SUM(R23:S23)</f>
        <v>114</v>
      </c>
    </row>
    <row r="24" spans="1:32" ht="16.5" customHeight="1">
      <c r="A24" s="20">
        <v>17</v>
      </c>
      <c r="B24" s="21">
        <v>816</v>
      </c>
      <c r="C24" s="21">
        <v>746</v>
      </c>
      <c r="D24" s="22">
        <f>SUM(B24:C24)</f>
        <v>1562</v>
      </c>
      <c r="E24" s="20">
        <v>37</v>
      </c>
      <c r="F24" s="21">
        <v>953</v>
      </c>
      <c r="G24" s="21">
        <v>874</v>
      </c>
      <c r="H24" s="22">
        <f>SUM(F24:G24)</f>
        <v>1827</v>
      </c>
      <c r="I24" s="20">
        <v>57</v>
      </c>
      <c r="J24" s="21">
        <v>1386</v>
      </c>
      <c r="K24" s="21">
        <v>1286</v>
      </c>
      <c r="L24" s="22">
        <f>SUM(J24:K24)</f>
        <v>2672</v>
      </c>
      <c r="M24" s="20">
        <v>77</v>
      </c>
      <c r="N24" s="21">
        <v>1062</v>
      </c>
      <c r="O24" s="21">
        <v>1334</v>
      </c>
      <c r="P24" s="22">
        <f>SUM(N24:O24)</f>
        <v>2396</v>
      </c>
      <c r="Q24" s="20">
        <v>97</v>
      </c>
      <c r="R24" s="21">
        <v>22</v>
      </c>
      <c r="S24" s="21">
        <v>48</v>
      </c>
      <c r="T24" s="22">
        <f>SUM(R24:S24)</f>
        <v>70</v>
      </c>
    </row>
    <row r="25" spans="1:32" ht="16.5" customHeight="1">
      <c r="A25" s="20">
        <v>18</v>
      </c>
      <c r="B25" s="21">
        <v>803</v>
      </c>
      <c r="C25" s="21">
        <v>785</v>
      </c>
      <c r="D25" s="22">
        <f>SUM(B25:C25)</f>
        <v>1588</v>
      </c>
      <c r="E25" s="20">
        <v>38</v>
      </c>
      <c r="F25" s="21">
        <v>1051</v>
      </c>
      <c r="G25" s="21">
        <v>905</v>
      </c>
      <c r="H25" s="22">
        <f>SUM(F25:G25)</f>
        <v>1956</v>
      </c>
      <c r="I25" s="20">
        <v>58</v>
      </c>
      <c r="J25" s="21">
        <v>1283</v>
      </c>
      <c r="K25" s="21">
        <v>1155</v>
      </c>
      <c r="L25" s="22">
        <f>SUM(J25:K25)</f>
        <v>2438</v>
      </c>
      <c r="M25" s="20">
        <v>78</v>
      </c>
      <c r="N25" s="21">
        <v>841</v>
      </c>
      <c r="O25" s="21">
        <v>1179</v>
      </c>
      <c r="P25" s="22">
        <f>SUM(N25:O25)</f>
        <v>2020</v>
      </c>
      <c r="Q25" s="20">
        <v>98</v>
      </c>
      <c r="R25" s="21">
        <v>14</v>
      </c>
      <c r="S25" s="21">
        <v>37</v>
      </c>
      <c r="T25" s="22">
        <f>SUM(R25:S25)</f>
        <v>51</v>
      </c>
    </row>
    <row r="26" spans="1:32" ht="16.5" customHeight="1">
      <c r="A26" s="23">
        <v>19</v>
      </c>
      <c r="B26" s="24">
        <v>802</v>
      </c>
      <c r="C26" s="24">
        <v>789</v>
      </c>
      <c r="D26" s="25">
        <f>SUM(B26:C26)</f>
        <v>1591</v>
      </c>
      <c r="E26" s="23">
        <v>39</v>
      </c>
      <c r="F26" s="24">
        <v>1014</v>
      </c>
      <c r="G26" s="24">
        <v>959</v>
      </c>
      <c r="H26" s="25">
        <f>SUM(F26:G26)</f>
        <v>1973</v>
      </c>
      <c r="I26" s="23">
        <v>59</v>
      </c>
      <c r="J26" s="24">
        <v>1167</v>
      </c>
      <c r="K26" s="24">
        <v>1064</v>
      </c>
      <c r="L26" s="25">
        <f>SUM(J26:K26)</f>
        <v>2231</v>
      </c>
      <c r="M26" s="23">
        <v>79</v>
      </c>
      <c r="N26" s="24">
        <v>549</v>
      </c>
      <c r="O26" s="24">
        <v>728</v>
      </c>
      <c r="P26" s="25">
        <f>SUM(N26:O26)</f>
        <v>1277</v>
      </c>
      <c r="Q26" s="23">
        <v>99</v>
      </c>
      <c r="R26" s="24">
        <v>6</v>
      </c>
      <c r="S26" s="24">
        <v>40</v>
      </c>
      <c r="T26" s="25">
        <f>SUM(R26:S26)</f>
        <v>46</v>
      </c>
    </row>
    <row r="27" spans="1:32" s="29" customFormat="1" ht="16.5" customHeight="1">
      <c r="A27" s="26" t="s">
        <v>4</v>
      </c>
      <c r="B27" s="27">
        <f>SUM(B22:B26)</f>
        <v>3967</v>
      </c>
      <c r="C27" s="27">
        <f>SUM(C22:C26)</f>
        <v>3809</v>
      </c>
      <c r="D27" s="28">
        <f>SUM(D22:D26)</f>
        <v>7776</v>
      </c>
      <c r="E27" s="26" t="s">
        <v>4</v>
      </c>
      <c r="F27" s="27">
        <f>SUM(F22:F26)</f>
        <v>4957</v>
      </c>
      <c r="G27" s="27">
        <f>SUM(G22:G26)</f>
        <v>4613</v>
      </c>
      <c r="H27" s="28">
        <f>SUM(H22:H26)</f>
        <v>9570</v>
      </c>
      <c r="I27" s="26" t="s">
        <v>4</v>
      </c>
      <c r="J27" s="27">
        <f>SUM(J22:J26)</f>
        <v>6799</v>
      </c>
      <c r="K27" s="27">
        <f>SUM(K22:K26)</f>
        <v>6121</v>
      </c>
      <c r="L27" s="28">
        <f>SUM(L22:L26)</f>
        <v>12920</v>
      </c>
      <c r="M27" s="26" t="s">
        <v>4</v>
      </c>
      <c r="N27" s="27">
        <f>SUM(N22:N26)</f>
        <v>4486</v>
      </c>
      <c r="O27" s="27">
        <f>SUM(O22:O26)</f>
        <v>5622</v>
      </c>
      <c r="P27" s="28">
        <f>SUM(P22:P26)</f>
        <v>10108</v>
      </c>
      <c r="Q27" s="26" t="s">
        <v>4</v>
      </c>
      <c r="R27" s="27">
        <f>SUM(R22:R26)</f>
        <v>108</v>
      </c>
      <c r="S27" s="27">
        <f>SUM(S22:S26)</f>
        <v>336</v>
      </c>
      <c r="T27" s="28">
        <f>SUM(T22:T26)</f>
        <v>444</v>
      </c>
    </row>
    <row r="28" spans="1:32" s="36" customFormat="1" ht="16.5" customHeight="1">
      <c r="A28" s="33"/>
      <c r="B28" s="34"/>
      <c r="C28" s="34"/>
      <c r="D28" s="34"/>
      <c r="E28" s="35"/>
      <c r="F28" s="34"/>
      <c r="G28" s="34"/>
      <c r="H28" s="34"/>
      <c r="I28" s="33"/>
      <c r="J28" s="34"/>
      <c r="K28" s="34"/>
      <c r="L28" s="34"/>
      <c r="M28" s="33"/>
      <c r="N28" s="34"/>
      <c r="O28" s="34"/>
      <c r="P28" s="34"/>
      <c r="Q28" s="33"/>
      <c r="R28" s="34"/>
      <c r="S28" s="34"/>
      <c r="T28" s="34"/>
    </row>
    <row r="29" spans="1:32" ht="16.5" customHeight="1">
      <c r="A29" s="37" t="s">
        <v>2</v>
      </c>
      <c r="B29" s="38" t="s">
        <v>5</v>
      </c>
      <c r="C29" s="38" t="s">
        <v>0</v>
      </c>
      <c r="D29" s="39" t="s">
        <v>4</v>
      </c>
      <c r="E29" s="37" t="s">
        <v>2</v>
      </c>
      <c r="F29" s="38" t="s">
        <v>5</v>
      </c>
      <c r="G29" s="38" t="s">
        <v>0</v>
      </c>
      <c r="H29" s="39" t="s">
        <v>4</v>
      </c>
      <c r="I29" s="12" t="s">
        <v>2</v>
      </c>
      <c r="J29" s="13" t="s">
        <v>5</v>
      </c>
      <c r="K29" s="13" t="s">
        <v>0</v>
      </c>
      <c r="L29" s="14" t="s">
        <v>4</v>
      </c>
      <c r="M29" s="40"/>
      <c r="N29" s="41"/>
      <c r="O29" s="41"/>
      <c r="P29" s="41"/>
    </row>
    <row r="30" spans="1:32" ht="16.5" customHeight="1">
      <c r="A30" s="16">
        <v>100</v>
      </c>
      <c r="B30" s="17">
        <v>1</v>
      </c>
      <c r="C30" s="17">
        <v>21</v>
      </c>
      <c r="D30" s="18">
        <f>SUM(B30:C30)</f>
        <v>22</v>
      </c>
      <c r="E30" s="16">
        <v>105</v>
      </c>
      <c r="F30" s="17"/>
      <c r="G30" s="17">
        <v>2</v>
      </c>
      <c r="H30" s="18">
        <f>SUM(F30:G30)</f>
        <v>2</v>
      </c>
      <c r="I30" s="43" t="s">
        <v>6</v>
      </c>
      <c r="J30" s="44"/>
      <c r="K30" s="44"/>
      <c r="L30" s="45">
        <f>SUM(J30:K30)</f>
        <v>0</v>
      </c>
      <c r="M30" s="40"/>
      <c r="N30" s="41"/>
      <c r="O30" s="41"/>
      <c r="P30" s="41"/>
      <c r="Q30" s="40"/>
      <c r="R30" s="41"/>
      <c r="S30" s="41"/>
      <c r="T30" s="41"/>
    </row>
    <row r="31" spans="1:32" ht="16.5" customHeight="1">
      <c r="A31" s="20">
        <v>101</v>
      </c>
      <c r="B31" s="21">
        <v>4</v>
      </c>
      <c r="C31" s="21">
        <v>11</v>
      </c>
      <c r="D31" s="22">
        <f>SUM(B31:C31)</f>
        <v>15</v>
      </c>
      <c r="E31" s="20">
        <v>106</v>
      </c>
      <c r="F31" s="21"/>
      <c r="G31" s="21"/>
      <c r="H31" s="22">
        <f>SUM(F31:G31)</f>
        <v>0</v>
      </c>
      <c r="I31" s="40"/>
      <c r="J31" s="41"/>
      <c r="K31" s="41"/>
      <c r="L31" s="41"/>
      <c r="M31" s="40"/>
      <c r="N31" s="41"/>
      <c r="O31" s="41"/>
      <c r="P31" s="41"/>
      <c r="Q31" s="40"/>
      <c r="R31" s="41"/>
      <c r="S31" s="41"/>
      <c r="T31" s="41"/>
    </row>
    <row r="32" spans="1:32" ht="16.5" customHeight="1">
      <c r="A32" s="20">
        <v>102</v>
      </c>
      <c r="B32" s="21">
        <v>3</v>
      </c>
      <c r="C32" s="21">
        <v>15</v>
      </c>
      <c r="D32" s="22">
        <f>SUM(B32:C32)</f>
        <v>18</v>
      </c>
      <c r="E32" s="20">
        <v>107</v>
      </c>
      <c r="F32" s="21"/>
      <c r="G32" s="21"/>
      <c r="H32" s="22">
        <f>SUM(F32:G32)</f>
        <v>0</v>
      </c>
      <c r="I32" s="40"/>
      <c r="J32" s="41"/>
      <c r="K32" s="41"/>
      <c r="L32" s="41"/>
      <c r="M32" s="40"/>
      <c r="N32" s="41"/>
      <c r="O32" s="41"/>
      <c r="P32" s="41"/>
      <c r="Q32" s="33"/>
      <c r="R32" s="46"/>
      <c r="S32" s="46"/>
      <c r="T32" s="47"/>
    </row>
    <row r="33" spans="1:20" ht="16.5" customHeight="1">
      <c r="A33" s="20">
        <v>103</v>
      </c>
      <c r="B33" s="48">
        <v>1</v>
      </c>
      <c r="C33" s="48">
        <v>3</v>
      </c>
      <c r="D33" s="49">
        <f>SUM(B33:C33)</f>
        <v>4</v>
      </c>
      <c r="E33" s="20">
        <v>108</v>
      </c>
      <c r="F33" s="21"/>
      <c r="G33" s="21"/>
      <c r="H33" s="22">
        <f>SUM(F33:G33)</f>
        <v>0</v>
      </c>
      <c r="I33" s="40"/>
      <c r="J33" s="41"/>
      <c r="K33" s="41"/>
      <c r="L33" s="41"/>
      <c r="M33" s="40"/>
      <c r="N33" s="41"/>
      <c r="O33" s="41"/>
      <c r="P33" s="41"/>
      <c r="Q33" s="40"/>
      <c r="R33" s="41"/>
      <c r="S33" s="41"/>
      <c r="T33" s="41"/>
    </row>
    <row r="34" spans="1:20" ht="16.5" customHeight="1">
      <c r="A34" s="23">
        <v>104</v>
      </c>
      <c r="B34" s="24"/>
      <c r="C34" s="24">
        <v>4</v>
      </c>
      <c r="D34" s="25">
        <f>SUM(B34:C34)</f>
        <v>4</v>
      </c>
      <c r="E34" s="23">
        <v>109</v>
      </c>
      <c r="F34" s="24"/>
      <c r="G34" s="24"/>
      <c r="H34" s="25">
        <f>SUM(F34:G34)</f>
        <v>0</v>
      </c>
      <c r="I34" s="40"/>
      <c r="J34" s="41"/>
      <c r="K34" s="41"/>
      <c r="L34" s="41"/>
      <c r="M34" s="40"/>
      <c r="N34" s="41"/>
      <c r="O34" s="41"/>
      <c r="P34" s="41"/>
      <c r="Q34" s="51" t="s">
        <v>7</v>
      </c>
      <c r="R34" s="53">
        <f>SUM(B9+B15+B21+B27+F9+F15+F21+F27+J9+J15+J21+J27+N9+N15+N21+N27+R9+R15+R21+R27+B35+F35+J30)</f>
        <v>82834</v>
      </c>
      <c r="S34" s="55">
        <f>SUM(C9+C15+C21+C27+G9+G15+G21+G27+K9+K15+K21+K27+O9+O15+O21+O27+S9+S15+S21+S27+C35+G35+K30)</f>
        <v>83572</v>
      </c>
      <c r="T34" s="57">
        <f>SUM(D9+D15+D21+D27+H9+H15+H21+H27+L9+L15+L21+L27+P9+P15+P21+P27+T9+T15+T21+T27+D35+H35+L30)</f>
        <v>166406</v>
      </c>
    </row>
    <row r="35" spans="1:20" ht="16.5" customHeight="1">
      <c r="A35" s="50" t="s">
        <v>4</v>
      </c>
      <c r="B35" s="27">
        <f>SUM(B30:B34)</f>
        <v>9</v>
      </c>
      <c r="C35" s="27">
        <f>SUM(C30:C34)</f>
        <v>54</v>
      </c>
      <c r="D35" s="28">
        <f>SUM(D30:D34)</f>
        <v>63</v>
      </c>
      <c r="E35" s="50" t="s">
        <v>4</v>
      </c>
      <c r="F35" s="27">
        <f>SUM(F30:F34)</f>
        <v>0</v>
      </c>
      <c r="G35" s="27">
        <f>SUM(G30:G34)</f>
        <v>2</v>
      </c>
      <c r="H35" s="28">
        <f>SUM(H30:H34)</f>
        <v>2</v>
      </c>
      <c r="I35" s="40"/>
      <c r="J35" s="41"/>
      <c r="K35" s="41"/>
      <c r="L35" s="41"/>
      <c r="M35" s="40"/>
      <c r="N35" s="41"/>
      <c r="O35" s="41"/>
      <c r="P35" s="41"/>
      <c r="Q35" s="52"/>
      <c r="R35" s="54"/>
      <c r="S35" s="56"/>
      <c r="T35" s="58"/>
    </row>
    <row r="36" spans="1:20">
      <c r="Q36" s="40"/>
      <c r="R36" s="41"/>
      <c r="S36" s="41"/>
      <c r="T36" s="41"/>
    </row>
  </sheetData>
  <sheetProtection sheet="1" formatCells="0" formatColumns="0" formatRows="0" insertColumns="0" insertRows="0" insertHyperlinks="0" deleteColumns="0" deleteRows="0" sort="0" autoFilter="0" pivotTables="0"/>
  <mergeCells count="4">
    <mergeCell ref="Q34:Q35"/>
    <mergeCell ref="R34:R35"/>
    <mergeCell ref="S34:S35"/>
    <mergeCell ref="T34:T35"/>
  </mergeCells>
  <phoneticPr fontId="17" type="Hiragana"/>
  <printOptions horizontalCentered="1" verticalCentered="1"/>
  <pageMargins left="0.25" right="0.25" top="0.47619047619047616" bottom="0.75" header="0.3" footer="0.3"/>
  <pageSetup paperSize="9" scale="89" firstPageNumber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行政区別年齢人口統計表</vt:lpstr>
      <vt:lpstr>行政区別年齢人口統計表!Print_Titles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由里子</dc:creator>
  <cp:lastModifiedBy>Windows ユーザー</cp:lastModifiedBy>
  <cp:lastPrinted>2025-07-14T00:47:34Z</cp:lastPrinted>
  <dcterms:created xsi:type="dcterms:W3CDTF">2019-03-14T07:03:16Z</dcterms:created>
  <dcterms:modified xsi:type="dcterms:W3CDTF">2025-07-14T00:47:44Z</dcterms:modified>
</cp:coreProperties>
</file>